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5" windowWidth="11355" windowHeight="6405" activeTab="0"/>
  </bookViews>
  <sheets>
    <sheet name="HOSPTL DEATH CAUSE-% addedby dg" sheetId="1" r:id="rId1"/>
    <sheet name="HOSPTL DEATH CAUSE-orgnl" sheetId="2" r:id="rId2"/>
  </sheets>
  <definedNames/>
  <calcPr fullCalcOnLoad="1"/>
</workbook>
</file>

<file path=xl/sharedStrings.xml><?xml version="1.0" encoding="utf-8"?>
<sst xmlns="http://schemas.openxmlformats.org/spreadsheetml/2006/main" count="1158" uniqueCount="522">
  <si>
    <t>ICD</t>
  </si>
  <si>
    <t>Taburcu</t>
  </si>
  <si>
    <t>Ölen</t>
  </si>
  <si>
    <t>Kod</t>
  </si>
  <si>
    <t>HASTALIKLAR</t>
  </si>
  <si>
    <t>Discharged</t>
  </si>
  <si>
    <t>Deaths</t>
  </si>
  <si>
    <t>A1</t>
  </si>
  <si>
    <t>Kolera</t>
  </si>
  <si>
    <t>A2</t>
  </si>
  <si>
    <t>Tifo</t>
  </si>
  <si>
    <t>A3</t>
  </si>
  <si>
    <t>A4</t>
  </si>
  <si>
    <t>Basilli ve Amipli Dizanteri</t>
  </si>
  <si>
    <t>A5</t>
  </si>
  <si>
    <t>A6</t>
  </si>
  <si>
    <t>Solunum Sistemi Tüberkülozu</t>
  </si>
  <si>
    <t>A7</t>
  </si>
  <si>
    <t>Menenjlerin ve Merkezi Sinir Sis.Tüberkülozu</t>
  </si>
  <si>
    <t>A8</t>
  </si>
  <si>
    <t>Barsaklar, Periton ve Mezanter Ganglionu Tbc.</t>
  </si>
  <si>
    <t>A9</t>
  </si>
  <si>
    <t>Kemik ve Eklem Tüberkülozu</t>
  </si>
  <si>
    <t>A10</t>
  </si>
  <si>
    <t>A11</t>
  </si>
  <si>
    <t>Veba</t>
  </si>
  <si>
    <t>A12</t>
  </si>
  <si>
    <t>A13</t>
  </si>
  <si>
    <t>Brusella</t>
  </si>
  <si>
    <t>A14</t>
  </si>
  <si>
    <t>Lepra</t>
  </si>
  <si>
    <t>A15</t>
  </si>
  <si>
    <t>Difteri</t>
  </si>
  <si>
    <t>A16</t>
  </si>
  <si>
    <t>A17</t>
  </si>
  <si>
    <t>A18</t>
  </si>
  <si>
    <t>Erizipel</t>
  </si>
  <si>
    <t>A19</t>
  </si>
  <si>
    <t>A20</t>
  </si>
  <si>
    <t>Tetanoz</t>
  </si>
  <si>
    <t>A21</t>
  </si>
  <si>
    <t>A22</t>
  </si>
  <si>
    <t>Akut Poliomyelit</t>
  </si>
  <si>
    <t>A23</t>
  </si>
  <si>
    <t>Akut Poliomyelit'in geç etkileri</t>
  </si>
  <si>
    <t>A24</t>
  </si>
  <si>
    <t>Çiçek</t>
  </si>
  <si>
    <t>A25</t>
  </si>
  <si>
    <t>A26</t>
  </si>
  <si>
    <t>A27</t>
  </si>
  <si>
    <t>Virütik Ansefalit</t>
  </si>
  <si>
    <t>A28</t>
  </si>
  <si>
    <t>Enfeksiyoz Hepatit</t>
  </si>
  <si>
    <t>A29</t>
  </si>
  <si>
    <t>a) Kuduz</t>
  </si>
  <si>
    <t>b) Trahom</t>
  </si>
  <si>
    <t>A30</t>
  </si>
  <si>
    <t>A31</t>
  </si>
  <si>
    <t>A32</t>
  </si>
  <si>
    <t>Tripanazoma</t>
  </si>
  <si>
    <t>A33</t>
  </si>
  <si>
    <t>Hummai Racia</t>
  </si>
  <si>
    <t>A34</t>
  </si>
  <si>
    <t>A35</t>
  </si>
  <si>
    <t>Erken Frengi, Semptomatik</t>
  </si>
  <si>
    <t>A36</t>
  </si>
  <si>
    <t>Merkezi Sinir Sistemi Frengisi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</si>
  <si>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</si>
  <si>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</si>
  <si>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</si>
  <si>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</si>
  <si>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</si>
  <si>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</si>
  <si>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</si>
  <si>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</si>
  <si>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</si>
  <si>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</si>
  <si>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Özefagusun Habis Uru</t>
  </si>
  <si>
    <t>A47</t>
  </si>
  <si>
    <t>Midenin Habis Uru</t>
  </si>
  <si>
    <t>A48</t>
  </si>
  <si>
    <t>A49</t>
  </si>
  <si>
    <t>Rektum ve Rekto-Sigmoid Birl. Yeri Habis Url.</t>
  </si>
  <si>
    <t>A50</t>
  </si>
  <si>
    <t>Larenks Habis Uru</t>
  </si>
  <si>
    <t>A51</t>
  </si>
  <si>
    <t>A52</t>
  </si>
  <si>
    <t>Kemigin Habis uru</t>
  </si>
  <si>
    <t>A53</t>
  </si>
  <si>
    <t>Derinin Habis Uru</t>
  </si>
  <si>
    <t>A54</t>
  </si>
  <si>
    <t>Memenin Habis Uru</t>
  </si>
  <si>
    <t>A55</t>
  </si>
  <si>
    <t>Cervix Uteri Habis Uru</t>
  </si>
  <si>
    <t>A56</t>
  </si>
  <si>
    <t>A57</t>
  </si>
  <si>
    <t>A58</t>
  </si>
  <si>
    <t>A59</t>
  </si>
  <si>
    <t>Lösemi</t>
  </si>
  <si>
    <t>A60</t>
  </si>
  <si>
    <t>A61</t>
  </si>
  <si>
    <t>A62</t>
  </si>
  <si>
    <t>Toksik Olmayan Guatr</t>
  </si>
  <si>
    <t>A63</t>
  </si>
  <si>
    <t>A64</t>
  </si>
  <si>
    <t>A65</t>
  </si>
  <si>
    <t>Vitaminsizlikler ve Di¤er Beslenme Yetersizl.</t>
  </si>
  <si>
    <t>A66</t>
  </si>
  <si>
    <t>A67</t>
  </si>
  <si>
    <t>Anemiler</t>
  </si>
  <si>
    <t>A68</t>
  </si>
  <si>
    <t>A69</t>
  </si>
  <si>
    <t>Psikozlar</t>
  </si>
  <si>
    <t>A70</t>
  </si>
  <si>
    <t>A71</t>
  </si>
  <si>
    <t>A72</t>
  </si>
  <si>
    <t>A73</t>
  </si>
  <si>
    <t>Multiple Sclerosis</t>
  </si>
  <si>
    <t>A74</t>
  </si>
  <si>
    <t>Epilepsi</t>
  </si>
  <si>
    <t>A75</t>
  </si>
  <si>
    <t>A76</t>
  </si>
  <si>
    <t>Katarakt</t>
  </si>
  <si>
    <t>A77</t>
  </si>
  <si>
    <t>Glokom</t>
  </si>
  <si>
    <t>A78</t>
  </si>
  <si>
    <t>A79</t>
  </si>
  <si>
    <t>A80</t>
  </si>
  <si>
    <t>Akut Romatizma</t>
  </si>
  <si>
    <t>A81</t>
  </si>
  <si>
    <t>A82</t>
  </si>
  <si>
    <t>Hipertansiyon</t>
  </si>
  <si>
    <t>A83</t>
  </si>
  <si>
    <t>A84</t>
  </si>
  <si>
    <t>A85</t>
  </si>
  <si>
    <t>A86</t>
  </si>
  <si>
    <t>A87</t>
  </si>
  <si>
    <t>Vena Trombozu ve Emboli</t>
  </si>
  <si>
    <t>A88</t>
  </si>
  <si>
    <t>A89</t>
  </si>
  <si>
    <t>Solunum Sisteminin Akut Enfeksiyonu</t>
  </si>
  <si>
    <t>A90</t>
  </si>
  <si>
    <t>Grip</t>
  </si>
  <si>
    <t>A91</t>
  </si>
  <si>
    <t>Virüs Pnomonisi</t>
  </si>
  <si>
    <t>A92</t>
  </si>
  <si>
    <t>A93</t>
  </si>
  <si>
    <t>Bronﬂit, Amfizem ve Ast›m</t>
  </si>
  <si>
    <t>A94</t>
  </si>
  <si>
    <t>Bademcik ve Adenoidlerin Hipertrofisi</t>
  </si>
  <si>
    <t>A95</t>
  </si>
  <si>
    <t>A96</t>
  </si>
  <si>
    <t>A97</t>
  </si>
  <si>
    <t>A98</t>
  </si>
  <si>
    <t>Mide Ülseri</t>
  </si>
  <si>
    <t>A99</t>
  </si>
  <si>
    <t>Gastrit ve Duedonit</t>
  </si>
  <si>
    <t>A100</t>
  </si>
  <si>
    <t>Apandisit</t>
  </si>
  <si>
    <t>A101</t>
  </si>
  <si>
    <t>A102</t>
  </si>
  <si>
    <t>A103</t>
  </si>
  <si>
    <t>A104</t>
  </si>
  <si>
    <t>A105</t>
  </si>
  <si>
    <t>Akut Nefrit</t>
  </si>
  <si>
    <t>A106</t>
  </si>
  <si>
    <t>A107</t>
  </si>
  <si>
    <t>A108</t>
  </si>
  <si>
    <t>A109</t>
  </si>
  <si>
    <t>Prostat Hiperplazisi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</si>
  <si>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</si>
  <si>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</si>
  <si>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</si>
  <si>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</si>
  <si>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</si>
  <si>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</si>
  <si>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</si>
  <si>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</si>
  <si>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</si>
  <si>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</si>
  <si>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</si>
  <si>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</si>
  <si>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Artrit ve Spondilit</t>
  </si>
  <si>
    <t>A122</t>
  </si>
  <si>
    <t>A123</t>
  </si>
  <si>
    <t>Osteomyelit ve Periyostit</t>
  </si>
  <si>
    <t>A124</t>
  </si>
  <si>
    <t>Ankilos ve Sonradan olma Kemik-Kas Biçimsizl.</t>
  </si>
  <si>
    <t>A125</t>
  </si>
  <si>
    <t>A126</t>
  </si>
  <si>
    <t>Spina Bifida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</si>
  <si>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</si>
  <si>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</si>
  <si>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</si>
  <si>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</si>
  <si>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</si>
  <si>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</si>
  <si>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</si>
  <si>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</si>
  <si>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</si>
  <si>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</si>
  <si>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AE137</t>
  </si>
  <si>
    <t>AE138</t>
  </si>
  <si>
    <t>AE139</t>
  </si>
  <si>
    <t>AE140</t>
  </si>
  <si>
    <t>c) Gaz ve Buharla Olan Kaza Sonucu Zehirl.</t>
  </si>
  <si>
    <t>AE141</t>
  </si>
  <si>
    <t>AE142</t>
  </si>
  <si>
    <t>AE143</t>
  </si>
  <si>
    <t>AE144</t>
  </si>
  <si>
    <t>AE145</t>
  </si>
  <si>
    <t>AE146</t>
  </si>
  <si>
    <t>AE147</t>
  </si>
  <si>
    <t>Kendini Öldürme ve Kendi Kendini Yaralama</t>
  </si>
  <si>
    <t>AE148</t>
  </si>
  <si>
    <t>AE149</t>
  </si>
  <si>
    <t>Nedeni Bilinmeyen Yaralanma</t>
  </si>
  <si>
    <t>AE150</t>
  </si>
  <si>
    <t>AN138</t>
  </si>
  <si>
    <t>AN139</t>
  </si>
  <si>
    <t>AN140</t>
  </si>
  <si>
    <t>AN141</t>
  </si>
  <si>
    <t>AN142</t>
  </si>
  <si>
    <t>AN144</t>
  </si>
  <si>
    <t>AN145</t>
  </si>
  <si>
    <t>AN147</t>
  </si>
  <si>
    <t>AN150</t>
  </si>
  <si>
    <t>Ağız  Boşluğuve Farenks Habis Urları</t>
  </si>
  <si>
    <t>Zeka Geriliği</t>
  </si>
  <si>
    <t>Şarbon</t>
  </si>
  <si>
    <t>Bogmaca</t>
  </si>
  <si>
    <t>Menengokoksik Enfeksiyon (Bulaşıcı Menenjit)</t>
  </si>
  <si>
    <t>a) Gıda Zehirlenmesi(Bakteri Kaynaklı)</t>
  </si>
  <si>
    <t>Geç Etkileri Dahil Diğer Tbc. Şekilleri</t>
  </si>
  <si>
    <t>b) Diğer Bakteri Hastalıkları</t>
  </si>
  <si>
    <t>Kızamık</t>
  </si>
  <si>
    <t>Sarı Humma</t>
  </si>
  <si>
    <t>Doğuştan Gelme Frengi</t>
  </si>
  <si>
    <t>c) Diğer Virüs Hastalıkları</t>
  </si>
  <si>
    <t>Tifüs ve Diğer Riketsia Hastalıkları</t>
  </si>
  <si>
    <t>Sıtma</t>
  </si>
  <si>
    <t>Kancalı Kurt-Ankilostoma</t>
  </si>
  <si>
    <t>Hidatik (Ekinokok, kist, tümör kaynaklı)</t>
  </si>
  <si>
    <t>Filerya Enfeksiyonu (Fil hastalığı)</t>
  </si>
  <si>
    <t>Trematod, cestod Enfes.Trisinler,Diğ,Bag.Enf.</t>
  </si>
  <si>
    <t>Bütün Diğer Enfektif ve Parazit Hastalıkları</t>
  </si>
  <si>
    <t>Rektum hariç Barsağın Habis uru</t>
  </si>
  <si>
    <t>Trakea, Bronşlar ve Akc.Hab.Url.</t>
  </si>
  <si>
    <t>Uterusun Diğer Habis Urları</t>
  </si>
  <si>
    <t>Bütün Diğer ve Belirtilmeyen Yerl. Habis Urlar</t>
  </si>
  <si>
    <t>Lenfatik ve Kan Yapıcı Dokunun Habis Urları</t>
  </si>
  <si>
    <t>Guatr'lı yada Guatr'sız Tirotoksikoz</t>
  </si>
  <si>
    <t>Şekerli Diabet-Diabetes Mellitus</t>
  </si>
  <si>
    <t>İç Salgı Bezleri ve Metabolizmanın Diğer Hast.</t>
  </si>
  <si>
    <t>b) İlaç Alışkanlığı</t>
  </si>
  <si>
    <t>a) Alkol Alışkanlığı</t>
  </si>
  <si>
    <t>c) Nevrozlar, Kişilik Bozuklukları ve Psikoza</t>
  </si>
  <si>
    <t xml:space="preserve">     bağlı olmayan diğer akıl bozuklukları</t>
  </si>
  <si>
    <t xml:space="preserve">Menenjit (Bulaşıcı ve Parazitik Kayn. Olmayan) </t>
  </si>
  <si>
    <t>İltahaplı Göz Hastalıkları</t>
  </si>
  <si>
    <t>Orta Kulak iltihabı ve Mastoiditis</t>
  </si>
  <si>
    <t>Kronik Romatizmal Kalp Hastalığı</t>
  </si>
  <si>
    <t>İskemik Kalp Hastalığı</t>
  </si>
  <si>
    <t>Kalbin Diğer Hastalıkları</t>
  </si>
  <si>
    <t>Serebrovasküler Hastalıklar</t>
  </si>
  <si>
    <t>Arter, Arteryol ve Kapillerin Hastalıkları</t>
  </si>
  <si>
    <t>Dolaşım Sisteminin Diğer Hastalıkları</t>
  </si>
  <si>
    <t>Anpiyem ve Akciğer Absesi</t>
  </si>
  <si>
    <t>Solunum Sisteminin Diğer Hastalıkları</t>
  </si>
  <si>
    <t>Diş ve Dişleri Destekleyen Dokuların Hastl.</t>
  </si>
  <si>
    <t>Barsak Tıkanması ve Fıtık</t>
  </si>
  <si>
    <t>Karaciğer Sirozu</t>
  </si>
  <si>
    <t>Safra Taşı ve Kolesistit</t>
  </si>
  <si>
    <t>Sindirim Sisteminin Diğer Hastalıkları</t>
  </si>
  <si>
    <t>Diğer Nefrit ve Nefrozlar</t>
  </si>
  <si>
    <t>Böbrek Enfeksiyonları</t>
  </si>
  <si>
    <t>İdrar Sistemi Taşları</t>
  </si>
  <si>
    <t>Meme Hastalıkları</t>
  </si>
  <si>
    <t>Üro-Genital Sistemin Diğer Hastalıkları</t>
  </si>
  <si>
    <t>Gebelik ve Lohusalık Hali Toksemileri</t>
  </si>
  <si>
    <t>Gebelik ve Doğum Kanamaları</t>
  </si>
  <si>
    <t>Tibbi ve Adli Endikasyonlarla Yaptırılan Düşük</t>
  </si>
  <si>
    <t>Diğer Düşükler</t>
  </si>
  <si>
    <t>a) Lohusalık Humması</t>
  </si>
  <si>
    <t>b) Doğum ve Diğer Lohusalık Enfeksiyonları</t>
  </si>
  <si>
    <t>Gebelik, Doğum ve Lohusalık Hali Diğer Komp.</t>
  </si>
  <si>
    <t>Normal, Komplikasyonsuz Doğum</t>
  </si>
  <si>
    <t>Deri ve Deri Altı Dokusunun Diğer Hastalıkları</t>
  </si>
  <si>
    <t>Deri ve Deri Altı Dokusu Enfeksiyonu</t>
  </si>
  <si>
    <t>Eklem dışı ve  Belirlenemeyen Romatizma</t>
  </si>
  <si>
    <t>Kemik-Kas Sistemi ve Bağ Dok. Diğer Hast.</t>
  </si>
  <si>
    <t>Kalbin Doğuştan Gelme Anomalileri</t>
  </si>
  <si>
    <t>Dolaşım Sisteminin Doğuştan Gelme Anomalileri</t>
  </si>
  <si>
    <t>Yarık Damak ve Yarık Dudak</t>
  </si>
  <si>
    <t>Doğuştan Gelme Diğer Bütün Anomaliler</t>
  </si>
  <si>
    <t>Doğum Travması ve Güç Doğum</t>
  </si>
  <si>
    <t>Yenidoğanın Hemolitik Hastalığı</t>
  </si>
  <si>
    <t>Başka Yerlere Girmeyen Anoksi ve Hipoksi Hal.</t>
  </si>
  <si>
    <t>Perinatal Hastalık Nedenleri</t>
  </si>
  <si>
    <t>Psikozdan Sözedilmeksizin ihtiyarlık</t>
  </si>
  <si>
    <t>Semptomlar ve iyice Tanımlanmayan Diğer Dur.</t>
  </si>
  <si>
    <t>Diğer Pnomoni şekilleri</t>
  </si>
  <si>
    <t>Selim Urlar ve Tabiatı Belirtilmeyen Urlar</t>
  </si>
  <si>
    <t>Prostatın Habis Uru</t>
  </si>
  <si>
    <t>Paratifo ve Diğer Salmonella Enfeksiyonları</t>
  </si>
  <si>
    <t>Enteritis ve ishal ile Seyreden Diğer Hst.</t>
  </si>
  <si>
    <t>Streptokoksik Anjin ve Kızıl</t>
  </si>
  <si>
    <t>Motorlu Taşıt Kazaları</t>
  </si>
  <si>
    <t>Diğer Taşıt Kazaları</t>
  </si>
  <si>
    <t>a) Uyuşturucu ve Diğer ilaç Zehirlenmeleri</t>
  </si>
  <si>
    <t>b) Diğer Katı ve Sıvı Maddelerle Olan Zehirl.</t>
  </si>
  <si>
    <t>Kaza Sonucu Düşmeler</t>
  </si>
  <si>
    <t>Yangınların Neden Olduğu Kazalar</t>
  </si>
  <si>
    <t>Kaza Sonucu Suda Boğulma ve Suya Batma</t>
  </si>
  <si>
    <t>Ateşli Silah Mermilerinin Neden Olduğu Kazalar</t>
  </si>
  <si>
    <t>a) Şüpheli Hayvan Isırıkları</t>
  </si>
  <si>
    <t>b) Bütün Diğer Kazalar</t>
  </si>
  <si>
    <t>Kasıtlı ve Adli Müdahale Son.Adam Öld.ve Yar.</t>
  </si>
  <si>
    <t>Harp Harekatinin Neden Olduğu Yaralanma</t>
  </si>
  <si>
    <t>Kafatası Kırığı</t>
  </si>
  <si>
    <t>Omurga ve Gövde Kemiği Kırıkları</t>
  </si>
  <si>
    <t>Tarafların Kırığı</t>
  </si>
  <si>
    <t>Kırıksız Çıkıklar</t>
  </si>
  <si>
    <t>Yırtık ve Açık Yara</t>
  </si>
  <si>
    <t>Bir Menfezden Giren Yabancı Cisim</t>
  </si>
  <si>
    <t>Dış Sebeplerin Belirtilmeyen Diğer Sebepleri</t>
  </si>
  <si>
    <t>Şistosomiazis</t>
  </si>
  <si>
    <t>Gonokok Enfeksiyonları</t>
  </si>
  <si>
    <t>Eklem ve Bitişiğindeki kasların Burkulma ve incinmeleri</t>
  </si>
  <si>
    <t>Göğüs,Karın ve Pelvisin iç Tromatizmaları</t>
  </si>
  <si>
    <t>Tüm   Hastalıklar</t>
  </si>
  <si>
    <t>Frenginin Diğer Şekilleri</t>
  </si>
  <si>
    <t>Sinir Sis. ve Duyu Organlarının Diğer Hastlıkları</t>
  </si>
  <si>
    <t xml:space="preserve">Not: 1995 - 2002 Yılı </t>
  </si>
  <si>
    <t xml:space="preserve">Note:1995 - 2002 Year </t>
  </si>
  <si>
    <t>Cholera</t>
  </si>
  <si>
    <t>Typhoid fever</t>
  </si>
  <si>
    <t>Paratyphoid fever and other salmonella infections</t>
  </si>
  <si>
    <t>Bacillary dysentery and amoebiasis</t>
  </si>
  <si>
    <t>Enteritis and other diarrhoeal diseases</t>
  </si>
  <si>
    <t>Tuberculosis of respiratory system</t>
  </si>
  <si>
    <t>Tbc. of meninges and central nervous system</t>
  </si>
  <si>
    <t>Tbc. of intestines, peritoneum and mesenteric glands</t>
  </si>
  <si>
    <t>Tuberculosis of bones and joints</t>
  </si>
  <si>
    <t>Other tuberculosis including late effects</t>
  </si>
  <si>
    <t>Plague</t>
  </si>
  <si>
    <t>Anthrax</t>
  </si>
  <si>
    <t>Brucellosis</t>
  </si>
  <si>
    <t>Leprosy</t>
  </si>
  <si>
    <t>Diphtheria</t>
  </si>
  <si>
    <t>Whooping cough</t>
  </si>
  <si>
    <t>Streptococcal sore throat and scarlet fever</t>
  </si>
  <si>
    <t>Erysipelas</t>
  </si>
  <si>
    <t>Meningococcal infection</t>
  </si>
  <si>
    <t>Tetanus</t>
  </si>
  <si>
    <t>Food poisoning</t>
  </si>
  <si>
    <t>Other bacterial diseases</t>
  </si>
  <si>
    <t>Acute poliomyelitis</t>
  </si>
  <si>
    <t>Late effects of acute poliomyelitis</t>
  </si>
  <si>
    <t>Smallpox</t>
  </si>
  <si>
    <t>DISEASES</t>
  </si>
  <si>
    <t>All  diseases</t>
  </si>
  <si>
    <t>Measles</t>
  </si>
  <si>
    <t>Yellow fever</t>
  </si>
  <si>
    <t>Viral encephalitis</t>
  </si>
  <si>
    <t>Infectious hepatitis</t>
  </si>
  <si>
    <t>Rabies</t>
  </si>
  <si>
    <t>Trachoma</t>
  </si>
  <si>
    <t>Other viral diseases</t>
  </si>
  <si>
    <t>Typhus and other rickettsioses</t>
  </si>
  <si>
    <t>Malaria</t>
  </si>
  <si>
    <t>Trypanosomiasis</t>
  </si>
  <si>
    <t>Relapsing fever</t>
  </si>
  <si>
    <t>Congenital syphilis</t>
  </si>
  <si>
    <t>Early syphilis, symptomatic</t>
  </si>
  <si>
    <t>Syphilis of central nervous system</t>
  </si>
  <si>
    <t>Other syphilis</t>
  </si>
  <si>
    <t>Gonococcal infections</t>
  </si>
  <si>
    <t>Schistosomiasis</t>
  </si>
  <si>
    <t>Hydatidosis</t>
  </si>
  <si>
    <t>Filarial infection</t>
  </si>
  <si>
    <t>Anchylostomiosis</t>
  </si>
  <si>
    <t>Other herminthiases</t>
  </si>
  <si>
    <t>All other infective and parasitic diseases</t>
  </si>
  <si>
    <t>Malignant neoplasm of buccal cavity and pharynx</t>
  </si>
  <si>
    <t>Malignant neoplasm of oesophagus</t>
  </si>
  <si>
    <t>Malignant neoplasm of stomach</t>
  </si>
  <si>
    <t>Malignant neoplasm of intestine, except rectum</t>
  </si>
  <si>
    <t>Malig. neoplasm of rectum and restosigmoid juction</t>
  </si>
  <si>
    <t>Malignant neoplasm of larnyx</t>
  </si>
  <si>
    <t>Malignant neoplasm of trachea, bronchus and lung</t>
  </si>
  <si>
    <t>Malignant neoplasm of bone</t>
  </si>
  <si>
    <t>Malignant neoplasm of skin</t>
  </si>
  <si>
    <t>Malignant neoplasm of breast</t>
  </si>
  <si>
    <t>Malignant neoplasm of cervix uteri</t>
  </si>
  <si>
    <t>Other malignant neoplasm of uterus</t>
  </si>
  <si>
    <t>Malignant neoplasm of prostate</t>
  </si>
  <si>
    <t>Malignant neoplasm of other and unspecified sites</t>
  </si>
  <si>
    <t>Leukaemia</t>
  </si>
  <si>
    <t>Oth.neoplasms of Iymphatic and haemotopoietic tissue</t>
  </si>
  <si>
    <t>Benign neoplams and neoplasm of unspecified nature</t>
  </si>
  <si>
    <t>Non - toxic goitre</t>
  </si>
  <si>
    <t>Thyrotoxicosis with or without goitre</t>
  </si>
  <si>
    <t>Diabetes mellitus</t>
  </si>
  <si>
    <t>Avitaminoses and other nutritional deficiency</t>
  </si>
  <si>
    <t>Other endocrine and metabolic diseases</t>
  </si>
  <si>
    <t>Anaemias</t>
  </si>
  <si>
    <t>Other diseases of blood and blood-forming organs</t>
  </si>
  <si>
    <t>Psychoses</t>
  </si>
  <si>
    <t>Alcoholism</t>
  </si>
  <si>
    <t>Drug dependence</t>
  </si>
  <si>
    <t xml:space="preserve">Neuroses, personality disorders and  </t>
  </si>
  <si>
    <t>other non-psychotic mental Disorders</t>
  </si>
  <si>
    <t>Mental retardation</t>
  </si>
  <si>
    <t>Meningitis</t>
  </si>
  <si>
    <t>Multiple sclerosis</t>
  </si>
  <si>
    <t>Epilepsy</t>
  </si>
  <si>
    <t>Inflammatory diseases of eye</t>
  </si>
  <si>
    <t>Cataract</t>
  </si>
  <si>
    <t>Glaucoma</t>
  </si>
  <si>
    <t>Otitis media and mastoiditis</t>
  </si>
  <si>
    <t>Other diseases of nervous system and sense organs</t>
  </si>
  <si>
    <t>Active rheumatic fever</t>
  </si>
  <si>
    <t>Chronic rheumatic heart disease</t>
  </si>
  <si>
    <t>Hypertensive disease</t>
  </si>
  <si>
    <t>Ischaemic heart disease</t>
  </si>
  <si>
    <t>Other forms of heart diseases</t>
  </si>
  <si>
    <t>Cerebrovascular disease</t>
  </si>
  <si>
    <t>Diseases of arteries, arterioles and capillaries</t>
  </si>
  <si>
    <t>Venous thrombosis and embolism</t>
  </si>
  <si>
    <t>Other diseases of circulatory system</t>
  </si>
  <si>
    <t>Acute respiratory infections</t>
  </si>
  <si>
    <t>Influenza</t>
  </si>
  <si>
    <t>Viral pneumonia</t>
  </si>
  <si>
    <t>Other pneumonia</t>
  </si>
  <si>
    <t>Bronchitis, emphysema and asthma</t>
  </si>
  <si>
    <t>Hypertrophy of tonsils and adenoids</t>
  </si>
  <si>
    <t>Empyema and abscess of lung</t>
  </si>
  <si>
    <t>Other diseases of respiratory system</t>
  </si>
  <si>
    <t>Diseases of teeth and supporting structures</t>
  </si>
  <si>
    <t>Peptic ulcer</t>
  </si>
  <si>
    <t>Gastritis and duodenitis</t>
  </si>
  <si>
    <t>Appendicitis</t>
  </si>
  <si>
    <t>Intestinal obstruction and hernia</t>
  </si>
  <si>
    <t>Cirrhosis of liver</t>
  </si>
  <si>
    <t>Cholelithiasis and cholecystitis</t>
  </si>
  <si>
    <t>Other diseases of digestive system</t>
  </si>
  <si>
    <t>Acute nephritis</t>
  </si>
  <si>
    <t>Other nephritis and nephrosis</t>
  </si>
  <si>
    <t>Infections of kidney</t>
  </si>
  <si>
    <t>Calculus of urinary system</t>
  </si>
  <si>
    <t>Hyperplasia of prostate</t>
  </si>
  <si>
    <t>Diseases of breast</t>
  </si>
  <si>
    <t>Other diseases of genito-urinary system</t>
  </si>
  <si>
    <t>Toxemia of pregnancy and the puerperium</t>
  </si>
  <si>
    <t>Haemorrhage of pregnancy and childbirth</t>
  </si>
  <si>
    <t>Abortion induced for legal indications</t>
  </si>
  <si>
    <t>Other and unspecified abortion</t>
  </si>
  <si>
    <t>Sepsis of puerperium</t>
  </si>
  <si>
    <t>Other sepsis of birth and the puerperium</t>
  </si>
  <si>
    <t>Oth. comp.of pregnancy, birth and the puerperium</t>
  </si>
  <si>
    <t>Delivery without mention of complication</t>
  </si>
  <si>
    <t>Infections of skin and subcutaneous tissue</t>
  </si>
  <si>
    <t>Other diseases of skin and subcutaneous tissue</t>
  </si>
  <si>
    <t>Arthritis and spondylitis</t>
  </si>
  <si>
    <t>Non-articular rheumatism , rheumatism unspecified</t>
  </si>
  <si>
    <t>Osteomyelitis and periostitis</t>
  </si>
  <si>
    <t>Ankylosis and acquired musculoskeletal deformities</t>
  </si>
  <si>
    <t>Oth.diseases of musculoskeletal sys.,connective tissue</t>
  </si>
  <si>
    <t>Spina bifida</t>
  </si>
  <si>
    <t>Congenital anomalies of heart</t>
  </si>
  <si>
    <t>Other congenital anomalies of circulatory system</t>
  </si>
  <si>
    <t>Cleft palate and cleft lip</t>
  </si>
  <si>
    <t>All other congenital anomalies</t>
  </si>
  <si>
    <t>Birth injury and difficult labour</t>
  </si>
  <si>
    <t>Conditions of placenta and cord</t>
  </si>
  <si>
    <t>Haemolytic disease of newborn</t>
  </si>
  <si>
    <t>Anoxic and hypoxic conditions not else where classified</t>
  </si>
  <si>
    <t>Other causes of perinatal morbidity and mortality</t>
  </si>
  <si>
    <t>Senility without mention of psychosis</t>
  </si>
  <si>
    <t>Symptoms and other ill-defined conditions</t>
  </si>
  <si>
    <t>Motor vehicle accidents</t>
  </si>
  <si>
    <t>Other transport accidents</t>
  </si>
  <si>
    <t>Accidental poisoning by drugs and medicoments</t>
  </si>
  <si>
    <t>Accidental poisoning by oth. solid and liquid substances</t>
  </si>
  <si>
    <t>Accidental poisoning by gases and vapours</t>
  </si>
  <si>
    <t>Accidental falls</t>
  </si>
  <si>
    <t>Accidents caused by fires</t>
  </si>
  <si>
    <t>Accidental drowning and submersion</t>
  </si>
  <si>
    <t>Accident caused by firearm missiles</t>
  </si>
  <si>
    <t>Accidents mainly of industrial type</t>
  </si>
  <si>
    <t>Bites of suspicion animals</t>
  </si>
  <si>
    <t>All other accidents</t>
  </si>
  <si>
    <t>Suicide and self inflicted injury</t>
  </si>
  <si>
    <t>Homicide and injury purposely inflicted by</t>
  </si>
  <si>
    <t xml:space="preserve"> other  persons ; legal intervention</t>
  </si>
  <si>
    <t>Injury undetermined whether accidentally or</t>
  </si>
  <si>
    <t xml:space="preserve"> purposely inficted</t>
  </si>
  <si>
    <t>Injury resulting from operations of war</t>
  </si>
  <si>
    <t>Fractures of skull</t>
  </si>
  <si>
    <t>Fracturec of vertebral column and trunk</t>
  </si>
  <si>
    <t>Fractures of Limbs</t>
  </si>
  <si>
    <t>Dislocation without fracture</t>
  </si>
  <si>
    <t>Sprains and strains of joints and adjacent ascles</t>
  </si>
  <si>
    <t>Internal tramatizm of chest, periton and pelvis</t>
  </si>
  <si>
    <t>Lacer and open wound</t>
  </si>
  <si>
    <t>Foreign material which came from one center</t>
  </si>
  <si>
    <t>All other unspecified of external causes</t>
  </si>
  <si>
    <t>Kaynak : Sağlık Bakanlığı, Sağlık İstatistikleri</t>
  </si>
  <si>
    <t>Source : Ministry of Health, Health Statistics</t>
  </si>
  <si>
    <t xml:space="preserve">              Distribution of Inpatiens by 150 Selected Diseases at The Hospital in Turkey, 1995-2002</t>
  </si>
  <si>
    <t>Placenta ve Kordon Afetleri(Yenidoğan için)</t>
  </si>
  <si>
    <t>Sanayi ve İşkollarında Meydana Gelen Kazalar</t>
  </si>
  <si>
    <t>Kan ve Kan Yapıcı Organların Diğer Hastalıkları</t>
  </si>
  <si>
    <t>6..5. Hastanelere  Yatan Hastaların Seçilmiş 150 Hastalık Nedenine Göre Dağılımı, 1995-2002</t>
  </si>
  <si>
    <t>-</t>
  </si>
  <si>
    <t>PERCENT</t>
  </si>
  <si>
    <t>OF</t>
  </si>
  <si>
    <t>Disease Name / Type</t>
  </si>
  <si>
    <t>TOTAL</t>
  </si>
  <si>
    <t>DEATH</t>
  </si>
  <si>
    <t>%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</si>
</sst>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#,##0\ &quot;YTL&quot;;\-#,##0\ &quot;YTL&quot;"/>
    <numFmt numFmtId="193" formatCode="#,##0\ &quot;YTL&quot;;[Red]\-#,##0\ &quot;YTL&quot;"/>
    <numFmt numFmtId="194" formatCode="#,##0.00\ &quot;YTL&quot;;\-#,##0.00\ &quot;YTL&quot;"/>
    <numFmt numFmtId="195" formatCode="#,##0.00\ &quot;YTL&quot;;[Red]\-#,##0.00\ &quot;YTL&quot;"/>
    <numFmt numFmtId="196" formatCode="_-* #,##0\ &quot;YTL&quot;_-;\-* #,##0\ &quot;YTL&quot;_-;_-* &quot;-&quot;\ &quot;YTL&quot;_-;_-@_-"/>
    <numFmt numFmtId="197" formatCode="_-* #,##0\ _Y_T_L_-;\-* #,##0\ _Y_T_L_-;_-* &quot;-&quot;\ _Y_T_L_-;_-@_-"/>
    <numFmt numFmtId="198" formatCode="_-* #,##0.00\ &quot;YTL&quot;_-;\-* #,##0.00\ &quot;YTL&quot;_-;_-* &quot;-&quot;??\ &quot;YTL&quot;_-;_-@_-"/>
    <numFmt numFmtId="199" formatCode="_-* #,##0.00\ _Y_T_L_-;\-* #,##0.00\ _Y_T_L_-;_-* &quot;-&quot;??\ _Y_T_L_-;_-@_-"/>
    <numFmt numFmtId="200" formatCode="#,##0&quot; TL&quot;;\-#,##0&quot; TL&quot;"/>
    <numFmt numFmtId="201" formatCode="#,##0&quot; TL&quot;;[Red]\-#,##0&quot; TL&quot;"/>
    <numFmt numFmtId="202" formatCode="#,##0.00&quot; TL&quot;;\-#,##0.00&quot; TL&quot;"/>
    <numFmt numFmtId="203" formatCode="#,##0.00&quot; TL&quot;;[Red]\-#,##0.00&quot; TL&quot;"/>
    <numFmt numFmtId="204" formatCode="0.0"/>
    <numFmt numFmtId="205" formatCode="#,##0.0\ _T_L;[Red]\-#,##0.0\ _T_L"/>
    <numFmt numFmtId="206" formatCode="#,##0;[Red]#,##0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0.0000%"/>
    <numFmt numFmtId="211" formatCode="0.0000"/>
  </numFmts>
  <fonts count="13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8"/>
      <name val="Genev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Geneva"/>
      <family val="2"/>
    </font>
    <font>
      <i/>
      <sz val="8"/>
      <name val="Arial"/>
      <family val="2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b/>
      <sz val="8"/>
      <color indexed="10"/>
      <name val="Arial"/>
      <family val="2"/>
    </font>
    <font>
      <b/>
      <sz val="10"/>
      <color indexed="10"/>
      <name val="Genev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06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206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06" fontId="6" fillId="0" borderId="5" xfId="0" applyNumberFormat="1" applyFont="1" applyBorder="1" applyAlignment="1">
      <alignment horizontal="right"/>
    </xf>
    <xf numFmtId="206" fontId="6" fillId="0" borderId="6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06" fontId="6" fillId="0" borderId="5" xfId="0" applyNumberFormat="1" applyFont="1" applyBorder="1" applyAlignment="1">
      <alignment horizontal="center"/>
    </xf>
    <xf numFmtId="206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5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206" fontId="6" fillId="0" borderId="5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7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06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211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276225</xdr:colOff>
      <xdr:row>185</xdr:row>
      <xdr:rowOff>19050</xdr:rowOff>
    </xdr:from>
    <xdr:to>
      <xdr:col>32</xdr:col>
      <xdr:colOff>3133725</xdr:colOff>
      <xdr:row>195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630900" y="41243250"/>
          <a:ext cx="2867025" cy="1609725"/>
        </a:xfrm>
        <a:prstGeom prst="borderCallout2">
          <a:avLst>
            <a:gd name="adj1" fmla="val -63689"/>
            <a:gd name="adj2" fmla="val -85185"/>
            <a:gd name="adj3" fmla="val -59125"/>
            <a:gd name="adj4" fmla="val -42592"/>
            <a:gd name="adj5" fmla="val -53041"/>
            <a:gd name="adj6" fmla="val -42592"/>
            <a:gd name="adj7" fmla="val -63689"/>
            <a:gd name="adj8" fmla="val -8518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Geneva"/>
              <a:ea typeface="Geneva"/>
              <a:cs typeface="Geneva"/>
            </a:rPr>
            <a:t>100% means it covers all of the 95656 causes of total deaths in hospitals in 2004 - as per each corresponding disease / illness cause.
Hitoshi:  I only did this % calculation column for 2004 cases.  If you need to do for the other years also, simply copy the formula..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T2">
      <selection activeCell="AK187" sqref="AK187"/>
    </sheetView>
  </sheetViews>
  <sheetFormatPr defaultColWidth="9.00390625" defaultRowHeight="12.75"/>
  <cols>
    <col min="1" max="1" width="6.125" style="2" customWidth="1"/>
    <col min="2" max="2" width="40.875" style="2" customWidth="1"/>
    <col min="3" max="4" width="8.75390625" style="2" customWidth="1"/>
    <col min="5" max="5" width="1.37890625" style="2" customWidth="1"/>
    <col min="6" max="7" width="8.75390625" style="2" customWidth="1"/>
    <col min="8" max="8" width="1.37890625" style="2" customWidth="1"/>
    <col min="9" max="10" width="8.75390625" style="2" customWidth="1"/>
    <col min="11" max="11" width="1.37890625" style="2" customWidth="1"/>
    <col min="12" max="13" width="8.75390625" style="2" customWidth="1"/>
    <col min="14" max="14" width="1.37890625" style="2" customWidth="1"/>
    <col min="15" max="16" width="8.75390625" style="2" customWidth="1"/>
    <col min="17" max="17" width="1.37890625" style="2" customWidth="1"/>
    <col min="18" max="19" width="8.75390625" style="2" customWidth="1"/>
    <col min="20" max="20" width="1.37890625" style="2" customWidth="1"/>
    <col min="21" max="22" width="8.75390625" style="2" customWidth="1"/>
    <col min="23" max="23" width="1.625" style="2" customWidth="1"/>
    <col min="24" max="25" width="8.75390625" style="2" customWidth="1"/>
    <col min="26" max="26" width="1.00390625" style="2" customWidth="1"/>
    <col min="27" max="27" width="8.75390625" style="2" customWidth="1"/>
    <col min="28" max="28" width="7.625" style="2" customWidth="1"/>
    <col min="29" max="29" width="1.00390625" style="2" customWidth="1"/>
    <col min="30" max="30" width="8.75390625" style="2" customWidth="1"/>
    <col min="31" max="31" width="7.75390625" style="2" customWidth="1"/>
    <col min="32" max="32" width="9.125" style="8" customWidth="1"/>
    <col min="33" max="33" width="43.00390625" style="2" customWidth="1"/>
    <col min="34" max="16384" width="8.75390625" style="2" customWidth="1"/>
  </cols>
  <sheetData>
    <row r="1" spans="1:2" ht="52.5" customHeight="1" hidden="1">
      <c r="A1" s="1"/>
      <c r="B1" s="1"/>
    </row>
    <row r="2" spans="1:2" ht="11.25">
      <c r="A2" s="3" t="s">
        <v>514</v>
      </c>
      <c r="B2" s="4"/>
    </row>
    <row r="3" spans="1:2" ht="11.25">
      <c r="A3" s="5" t="s">
        <v>510</v>
      </c>
      <c r="B3" s="4"/>
    </row>
    <row r="4" spans="1:2" ht="6" customHeight="1" thickBot="1">
      <c r="A4" s="1"/>
      <c r="B4" s="1"/>
    </row>
    <row r="5" spans="1:33" s="8" customFormat="1" ht="13.5" customHeight="1">
      <c r="A5" s="36" t="s">
        <v>0</v>
      </c>
      <c r="B5" s="101"/>
      <c r="C5" s="134">
        <v>1995</v>
      </c>
      <c r="D5" s="135"/>
      <c r="F5" s="134">
        <v>1996</v>
      </c>
      <c r="G5" s="135"/>
      <c r="I5" s="134">
        <v>1997</v>
      </c>
      <c r="J5" s="135"/>
      <c r="K5" s="6"/>
      <c r="L5" s="134">
        <v>1998</v>
      </c>
      <c r="M5" s="135"/>
      <c r="N5" s="6"/>
      <c r="O5" s="134">
        <v>1999</v>
      </c>
      <c r="P5" s="135"/>
      <c r="Q5" s="6"/>
      <c r="R5" s="134">
        <v>2000</v>
      </c>
      <c r="S5" s="135"/>
      <c r="T5" s="6"/>
      <c r="U5" s="134">
        <v>2001</v>
      </c>
      <c r="V5" s="135"/>
      <c r="W5" s="6"/>
      <c r="X5" s="134">
        <v>2002</v>
      </c>
      <c r="Y5" s="135"/>
      <c r="Z5" s="6"/>
      <c r="AA5" s="134">
        <v>2003</v>
      </c>
      <c r="AB5" s="135"/>
      <c r="AC5" s="6"/>
      <c r="AD5" s="134">
        <v>2004</v>
      </c>
      <c r="AE5" s="136"/>
      <c r="AF5" s="104"/>
      <c r="AG5" s="124"/>
    </row>
    <row r="6" spans="1:33" s="12" customFormat="1" ht="13.5" customHeight="1">
      <c r="A6" s="16" t="s">
        <v>3</v>
      </c>
      <c r="B6" s="102" t="s">
        <v>360</v>
      </c>
      <c r="C6" s="43" t="s">
        <v>1</v>
      </c>
      <c r="D6" s="44" t="s">
        <v>2</v>
      </c>
      <c r="E6" s="10"/>
      <c r="F6" s="43" t="s">
        <v>1</v>
      </c>
      <c r="G6" s="44" t="s">
        <v>2</v>
      </c>
      <c r="H6" s="10"/>
      <c r="I6" s="43" t="s">
        <v>1</v>
      </c>
      <c r="J6" s="44" t="s">
        <v>2</v>
      </c>
      <c r="K6" s="11"/>
      <c r="L6" s="43" t="s">
        <v>1</v>
      </c>
      <c r="M6" s="44" t="s">
        <v>2</v>
      </c>
      <c r="N6" s="11"/>
      <c r="O6" s="43" t="s">
        <v>1</v>
      </c>
      <c r="P6" s="44" t="s">
        <v>2</v>
      </c>
      <c r="Q6" s="11"/>
      <c r="R6" s="43" t="s">
        <v>1</v>
      </c>
      <c r="S6" s="44" t="s">
        <v>2</v>
      </c>
      <c r="T6" s="11"/>
      <c r="U6" s="43" t="s">
        <v>1</v>
      </c>
      <c r="V6" s="44" t="s">
        <v>2</v>
      </c>
      <c r="W6" s="11"/>
      <c r="X6" s="43" t="s">
        <v>1</v>
      </c>
      <c r="Y6" s="44" t="s">
        <v>2</v>
      </c>
      <c r="Z6" s="11"/>
      <c r="AA6" s="43" t="s">
        <v>1</v>
      </c>
      <c r="AB6" s="44" t="s">
        <v>2</v>
      </c>
      <c r="AC6" s="11"/>
      <c r="AD6" s="43" t="s">
        <v>1</v>
      </c>
      <c r="AE6" s="11" t="s">
        <v>2</v>
      </c>
      <c r="AF6" s="127" t="s">
        <v>516</v>
      </c>
      <c r="AG6" s="123" t="s">
        <v>360</v>
      </c>
    </row>
    <row r="7" spans="1:33" s="12" customFormat="1" ht="13.5" customHeight="1" thickBot="1">
      <c r="A7" s="13"/>
      <c r="B7" s="103"/>
      <c r="C7" s="45" t="s">
        <v>5</v>
      </c>
      <c r="D7" s="46" t="s">
        <v>6</v>
      </c>
      <c r="E7" s="14"/>
      <c r="F7" s="45" t="s">
        <v>5</v>
      </c>
      <c r="G7" s="46" t="s">
        <v>6</v>
      </c>
      <c r="H7" s="14"/>
      <c r="I7" s="45" t="s">
        <v>5</v>
      </c>
      <c r="J7" s="46" t="s">
        <v>6</v>
      </c>
      <c r="K7" s="15"/>
      <c r="L7" s="45" t="s">
        <v>5</v>
      </c>
      <c r="M7" s="46" t="s">
        <v>6</v>
      </c>
      <c r="N7" s="15"/>
      <c r="O7" s="45" t="s">
        <v>5</v>
      </c>
      <c r="P7" s="46" t="s">
        <v>6</v>
      </c>
      <c r="Q7" s="15"/>
      <c r="R7" s="45" t="s">
        <v>5</v>
      </c>
      <c r="S7" s="46" t="s">
        <v>6</v>
      </c>
      <c r="T7" s="15"/>
      <c r="U7" s="45" t="s">
        <v>5</v>
      </c>
      <c r="V7" s="46" t="s">
        <v>6</v>
      </c>
      <c r="W7" s="15"/>
      <c r="X7" s="45" t="s">
        <v>5</v>
      </c>
      <c r="Y7" s="46" t="s">
        <v>6</v>
      </c>
      <c r="Z7" s="15"/>
      <c r="AA7" s="45" t="s">
        <v>5</v>
      </c>
      <c r="AB7" s="46" t="s">
        <v>6</v>
      </c>
      <c r="AC7" s="15"/>
      <c r="AD7" s="120" t="s">
        <v>5</v>
      </c>
      <c r="AE7" s="126" t="s">
        <v>6</v>
      </c>
      <c r="AF7" s="127" t="s">
        <v>517</v>
      </c>
      <c r="AG7" s="125"/>
    </row>
    <row r="8" spans="1:33" s="12" customFormat="1" ht="13.5" customHeight="1">
      <c r="A8" s="9"/>
      <c r="B8" s="104"/>
      <c r="C8" s="43"/>
      <c r="D8" s="44"/>
      <c r="E8" s="10"/>
      <c r="F8" s="43"/>
      <c r="G8" s="44"/>
      <c r="H8" s="10"/>
      <c r="I8" s="43"/>
      <c r="J8" s="44"/>
      <c r="K8" s="11"/>
      <c r="L8" s="43"/>
      <c r="M8" s="44"/>
      <c r="N8" s="11"/>
      <c r="O8" s="43"/>
      <c r="P8" s="44"/>
      <c r="Q8" s="11"/>
      <c r="R8" s="43"/>
      <c r="S8" s="44"/>
      <c r="T8" s="11"/>
      <c r="U8" s="43"/>
      <c r="V8" s="44"/>
      <c r="W8" s="11"/>
      <c r="X8" s="43"/>
      <c r="Y8" s="44"/>
      <c r="Z8" s="11"/>
      <c r="AA8" s="43"/>
      <c r="AB8" s="44"/>
      <c r="AC8" s="11"/>
      <c r="AD8" s="43"/>
      <c r="AE8" s="11"/>
      <c r="AF8" s="127" t="s">
        <v>519</v>
      </c>
      <c r="AG8" s="42"/>
    </row>
    <row r="9" spans="1:33" s="12" customFormat="1" ht="18" customHeight="1">
      <c r="A9" s="9"/>
      <c r="B9" s="117" t="s">
        <v>518</v>
      </c>
      <c r="C9" s="95">
        <v>3691510</v>
      </c>
      <c r="D9" s="96">
        <v>71268</v>
      </c>
      <c r="F9" s="84">
        <v>3847421</v>
      </c>
      <c r="G9" s="85">
        <v>73218</v>
      </c>
      <c r="I9" s="84">
        <v>4307475</v>
      </c>
      <c r="J9" s="85">
        <v>81702</v>
      </c>
      <c r="K9" s="18"/>
      <c r="L9" s="84">
        <v>4297888</v>
      </c>
      <c r="M9" s="85">
        <v>78214</v>
      </c>
      <c r="N9" s="18"/>
      <c r="O9" s="84">
        <v>3769354</v>
      </c>
      <c r="P9" s="67">
        <v>79993</v>
      </c>
      <c r="Q9" s="19"/>
      <c r="R9" s="84">
        <v>4916811</v>
      </c>
      <c r="S9" s="85">
        <v>83121</v>
      </c>
      <c r="T9" s="17"/>
      <c r="U9" s="66">
        <v>4957800</v>
      </c>
      <c r="V9" s="67">
        <v>81733</v>
      </c>
      <c r="W9" s="19"/>
      <c r="X9" s="66">
        <f>SUM(X11:X181)</f>
        <v>5415771</v>
      </c>
      <c r="Y9" s="67">
        <f>SUM(Y11:Y182)</f>
        <v>90000</v>
      </c>
      <c r="Z9" s="19"/>
      <c r="AA9" s="66"/>
      <c r="AB9" s="67"/>
      <c r="AC9" s="19"/>
      <c r="AD9" s="47">
        <v>6012643</v>
      </c>
      <c r="AE9" s="40">
        <v>95656</v>
      </c>
      <c r="AF9" s="128" t="s">
        <v>520</v>
      </c>
      <c r="AG9" s="122" t="s">
        <v>518</v>
      </c>
    </row>
    <row r="10" spans="1:33" s="12" customFormat="1" ht="13.5" customHeight="1" thickBot="1">
      <c r="A10" s="9"/>
      <c r="B10" s="117"/>
      <c r="C10" s="95"/>
      <c r="D10" s="96"/>
      <c r="F10" s="86"/>
      <c r="G10" s="87"/>
      <c r="I10" s="86"/>
      <c r="J10" s="87"/>
      <c r="K10" s="20"/>
      <c r="L10" s="86"/>
      <c r="M10" s="87"/>
      <c r="N10" s="20"/>
      <c r="O10" s="86"/>
      <c r="P10" s="87"/>
      <c r="Q10" s="20"/>
      <c r="R10" s="68"/>
      <c r="S10" s="69"/>
      <c r="T10" s="21"/>
      <c r="U10" s="68"/>
      <c r="V10" s="69"/>
      <c r="W10" s="21"/>
      <c r="X10" s="68"/>
      <c r="Y10" s="69"/>
      <c r="Z10" s="21"/>
      <c r="AA10" s="68"/>
      <c r="AB10" s="69"/>
      <c r="AC10" s="21"/>
      <c r="AD10" s="116"/>
      <c r="AE10" s="121"/>
      <c r="AF10" s="129" t="s">
        <v>521</v>
      </c>
      <c r="AG10" s="123"/>
    </row>
    <row r="11" spans="1:33" ht="18" customHeight="1" thickBot="1">
      <c r="A11" s="22" t="s">
        <v>7</v>
      </c>
      <c r="B11" s="118" t="s">
        <v>335</v>
      </c>
      <c r="C11" s="80">
        <v>0</v>
      </c>
      <c r="D11" s="92">
        <v>0</v>
      </c>
      <c r="F11" s="88">
        <v>0</v>
      </c>
      <c r="G11" s="89">
        <v>0</v>
      </c>
      <c r="I11" s="88">
        <v>0</v>
      </c>
      <c r="J11" s="89">
        <v>0</v>
      </c>
      <c r="K11" s="23"/>
      <c r="L11" s="88">
        <v>0</v>
      </c>
      <c r="M11" s="89">
        <v>0</v>
      </c>
      <c r="N11" s="23"/>
      <c r="O11" s="88">
        <v>0</v>
      </c>
      <c r="P11" s="89">
        <v>0</v>
      </c>
      <c r="Q11" s="23"/>
      <c r="R11" s="61">
        <v>0</v>
      </c>
      <c r="S11" s="70">
        <v>0</v>
      </c>
      <c r="T11" s="24"/>
      <c r="U11" s="61">
        <v>0</v>
      </c>
      <c r="V11" s="70">
        <v>0</v>
      </c>
      <c r="W11" s="24"/>
      <c r="X11" s="61">
        <v>0</v>
      </c>
      <c r="Y11" s="70">
        <v>0</v>
      </c>
      <c r="Z11" s="24"/>
      <c r="AA11" s="61">
        <v>0</v>
      </c>
      <c r="AB11" s="70">
        <v>0</v>
      </c>
      <c r="AC11" s="24"/>
      <c r="AD11" s="115">
        <v>0</v>
      </c>
      <c r="AE11" s="115">
        <v>0</v>
      </c>
      <c r="AF11" s="131">
        <f>(AE11/AE9)*100</f>
        <v>0</v>
      </c>
      <c r="AG11" s="106" t="s">
        <v>335</v>
      </c>
    </row>
    <row r="12" spans="1:33" ht="18" customHeight="1" thickBot="1">
      <c r="A12" s="22" t="s">
        <v>9</v>
      </c>
      <c r="B12" s="118" t="s">
        <v>336</v>
      </c>
      <c r="C12" s="97">
        <v>6358</v>
      </c>
      <c r="D12" s="98">
        <v>26</v>
      </c>
      <c r="E12" s="26"/>
      <c r="F12" s="90">
        <v>5144</v>
      </c>
      <c r="G12" s="91">
        <v>19</v>
      </c>
      <c r="H12" s="26"/>
      <c r="I12" s="90">
        <v>4704</v>
      </c>
      <c r="J12" s="91">
        <v>13</v>
      </c>
      <c r="K12" s="27"/>
      <c r="L12" s="90">
        <v>3150</v>
      </c>
      <c r="M12" s="91">
        <v>13</v>
      </c>
      <c r="N12" s="27"/>
      <c r="O12" s="90">
        <v>3912</v>
      </c>
      <c r="P12" s="91">
        <v>39</v>
      </c>
      <c r="Q12" s="27"/>
      <c r="R12" s="63">
        <v>4133</v>
      </c>
      <c r="S12" s="82">
        <v>25</v>
      </c>
      <c r="T12" s="28"/>
      <c r="U12" s="63">
        <v>5523</v>
      </c>
      <c r="V12" s="82">
        <v>1</v>
      </c>
      <c r="W12" s="28"/>
      <c r="X12" s="63">
        <v>5210</v>
      </c>
      <c r="Y12" s="82">
        <v>4</v>
      </c>
      <c r="Z12" s="28"/>
      <c r="AA12" s="71">
        <v>3440</v>
      </c>
      <c r="AB12" s="72">
        <v>2</v>
      </c>
      <c r="AC12" s="37"/>
      <c r="AD12" s="109">
        <v>4009</v>
      </c>
      <c r="AE12" s="109">
        <v>6</v>
      </c>
      <c r="AF12" s="131">
        <f>(AE12/AE9)*100</f>
        <v>0.006272476373672326</v>
      </c>
      <c r="AG12" s="106" t="s">
        <v>336</v>
      </c>
    </row>
    <row r="13" spans="1:33" ht="18" customHeight="1" thickBot="1">
      <c r="A13" s="22" t="s">
        <v>11</v>
      </c>
      <c r="B13" s="118" t="s">
        <v>337</v>
      </c>
      <c r="C13" s="97">
        <v>4600</v>
      </c>
      <c r="D13" s="98">
        <v>30</v>
      </c>
      <c r="E13" s="26"/>
      <c r="F13" s="90">
        <v>3732</v>
      </c>
      <c r="G13" s="91">
        <v>7</v>
      </c>
      <c r="H13" s="26"/>
      <c r="I13" s="90">
        <v>3192</v>
      </c>
      <c r="J13" s="91">
        <v>51</v>
      </c>
      <c r="K13" s="27"/>
      <c r="L13" s="90">
        <v>2344</v>
      </c>
      <c r="M13" s="91">
        <v>14</v>
      </c>
      <c r="N13" s="27"/>
      <c r="O13" s="90">
        <v>1918</v>
      </c>
      <c r="P13" s="91">
        <v>0</v>
      </c>
      <c r="Q13" s="27"/>
      <c r="R13" s="63">
        <v>3520</v>
      </c>
      <c r="S13" s="82">
        <v>2</v>
      </c>
      <c r="T13" s="28"/>
      <c r="U13" s="63">
        <v>3025</v>
      </c>
      <c r="V13" s="82">
        <v>3</v>
      </c>
      <c r="W13" s="28"/>
      <c r="X13" s="63">
        <v>2648</v>
      </c>
      <c r="Y13" s="82">
        <v>1</v>
      </c>
      <c r="Z13" s="28"/>
      <c r="AA13" s="71">
        <v>2470</v>
      </c>
      <c r="AB13" s="72">
        <v>4</v>
      </c>
      <c r="AC13" s="37"/>
      <c r="AD13" s="109">
        <v>4135</v>
      </c>
      <c r="AE13" s="109">
        <v>35</v>
      </c>
      <c r="AF13" s="131">
        <f>(AE13/AE9)*100</f>
        <v>0.03658944551308857</v>
      </c>
      <c r="AG13" s="106" t="s">
        <v>337</v>
      </c>
    </row>
    <row r="14" spans="1:33" ht="18" customHeight="1" thickBot="1">
      <c r="A14" s="22" t="s">
        <v>12</v>
      </c>
      <c r="B14" s="118" t="s">
        <v>338</v>
      </c>
      <c r="C14" s="97">
        <v>10543</v>
      </c>
      <c r="D14" s="98">
        <v>104</v>
      </c>
      <c r="E14" s="26"/>
      <c r="F14" s="90">
        <v>9539</v>
      </c>
      <c r="G14" s="91">
        <v>124</v>
      </c>
      <c r="H14" s="26"/>
      <c r="I14" s="90">
        <v>11792</v>
      </c>
      <c r="J14" s="91">
        <v>103</v>
      </c>
      <c r="K14" s="27"/>
      <c r="L14" s="90">
        <v>10437</v>
      </c>
      <c r="M14" s="91">
        <v>61</v>
      </c>
      <c r="N14" s="27"/>
      <c r="O14" s="90">
        <v>9407</v>
      </c>
      <c r="P14" s="91">
        <v>89</v>
      </c>
      <c r="Q14" s="27"/>
      <c r="R14" s="63">
        <v>9878</v>
      </c>
      <c r="S14" s="82">
        <v>41</v>
      </c>
      <c r="T14" s="28"/>
      <c r="U14" s="63">
        <v>12108</v>
      </c>
      <c r="V14" s="82">
        <v>88</v>
      </c>
      <c r="W14" s="28"/>
      <c r="X14" s="63">
        <v>11570</v>
      </c>
      <c r="Y14" s="82">
        <v>76</v>
      </c>
      <c r="Z14" s="28"/>
      <c r="AA14" s="71">
        <v>9106</v>
      </c>
      <c r="AB14" s="72">
        <v>64</v>
      </c>
      <c r="AC14" s="37"/>
      <c r="AD14" s="109">
        <v>11838</v>
      </c>
      <c r="AE14" s="109">
        <v>34</v>
      </c>
      <c r="AF14" s="131">
        <f>(AE14/AE9)*100</f>
        <v>0.03554403278414318</v>
      </c>
      <c r="AG14" s="106" t="s">
        <v>338</v>
      </c>
    </row>
    <row r="15" spans="1:33" ht="18" customHeight="1" thickBot="1">
      <c r="A15" s="22" t="s">
        <v>14</v>
      </c>
      <c r="B15" s="118" t="s">
        <v>339</v>
      </c>
      <c r="C15" s="80">
        <v>102532</v>
      </c>
      <c r="D15" s="92">
        <v>993</v>
      </c>
      <c r="F15" s="88">
        <v>101252</v>
      </c>
      <c r="G15" s="89">
        <v>870</v>
      </c>
      <c r="I15" s="88">
        <v>107330</v>
      </c>
      <c r="J15" s="89">
        <v>919</v>
      </c>
      <c r="K15" s="23"/>
      <c r="L15" s="88">
        <v>118350</v>
      </c>
      <c r="M15" s="89">
        <v>765</v>
      </c>
      <c r="N15" s="23"/>
      <c r="O15" s="88">
        <v>94178</v>
      </c>
      <c r="P15" s="89">
        <v>486</v>
      </c>
      <c r="Q15" s="23"/>
      <c r="R15" s="61">
        <v>114482</v>
      </c>
      <c r="S15" s="70">
        <v>405</v>
      </c>
      <c r="T15" s="24"/>
      <c r="U15" s="61">
        <v>123339</v>
      </c>
      <c r="V15" s="70">
        <v>608</v>
      </c>
      <c r="W15" s="24"/>
      <c r="X15" s="61">
        <v>128734</v>
      </c>
      <c r="Y15" s="70">
        <v>464</v>
      </c>
      <c r="Z15" s="24"/>
      <c r="AA15" s="71">
        <v>104666</v>
      </c>
      <c r="AB15" s="72">
        <v>297</v>
      </c>
      <c r="AC15" s="37"/>
      <c r="AD15" s="109">
        <v>127280</v>
      </c>
      <c r="AE15" s="109">
        <v>234</v>
      </c>
      <c r="AF15" s="131">
        <f>(AE15/AE9)*100</f>
        <v>0.2446265785732207</v>
      </c>
      <c r="AG15" s="106" t="s">
        <v>339</v>
      </c>
    </row>
    <row r="16" spans="1:33" ht="18" customHeight="1" thickBot="1">
      <c r="A16" s="22" t="s">
        <v>15</v>
      </c>
      <c r="B16" s="118" t="s">
        <v>340</v>
      </c>
      <c r="C16" s="80">
        <v>36432</v>
      </c>
      <c r="D16" s="92">
        <v>819</v>
      </c>
      <c r="F16" s="88">
        <v>27091</v>
      </c>
      <c r="G16" s="89">
        <v>735</v>
      </c>
      <c r="I16" s="88">
        <v>27073</v>
      </c>
      <c r="J16" s="89">
        <v>747</v>
      </c>
      <c r="K16" s="23"/>
      <c r="L16" s="88">
        <v>24881</v>
      </c>
      <c r="M16" s="89">
        <v>634</v>
      </c>
      <c r="N16" s="23"/>
      <c r="O16" s="88">
        <v>18685</v>
      </c>
      <c r="P16" s="89">
        <v>453</v>
      </c>
      <c r="Q16" s="23"/>
      <c r="R16" s="61">
        <v>21062</v>
      </c>
      <c r="S16" s="70">
        <v>500</v>
      </c>
      <c r="T16" s="24"/>
      <c r="U16" s="61">
        <v>21014</v>
      </c>
      <c r="V16" s="70">
        <v>409</v>
      </c>
      <c r="W16" s="24"/>
      <c r="X16" s="61">
        <v>23384</v>
      </c>
      <c r="Y16" s="70">
        <v>472</v>
      </c>
      <c r="Z16" s="24"/>
      <c r="AA16" s="71">
        <v>29999</v>
      </c>
      <c r="AB16" s="72">
        <v>511</v>
      </c>
      <c r="AC16" s="37"/>
      <c r="AD16" s="109">
        <v>27521</v>
      </c>
      <c r="AE16" s="109">
        <v>468</v>
      </c>
      <c r="AF16" s="131">
        <f>(AE16/AE9)*100</f>
        <v>0.4892531571464414</v>
      </c>
      <c r="AG16" s="106" t="s">
        <v>340</v>
      </c>
    </row>
    <row r="17" spans="1:33" ht="18" customHeight="1" thickBot="1">
      <c r="A17" s="22" t="s">
        <v>17</v>
      </c>
      <c r="B17" s="118" t="s">
        <v>341</v>
      </c>
      <c r="C17" s="80">
        <v>936</v>
      </c>
      <c r="D17" s="92">
        <v>107</v>
      </c>
      <c r="F17" s="88">
        <v>1215</v>
      </c>
      <c r="G17" s="89">
        <v>90</v>
      </c>
      <c r="I17" s="88">
        <v>1165</v>
      </c>
      <c r="J17" s="89">
        <v>132</v>
      </c>
      <c r="K17" s="23"/>
      <c r="L17" s="88">
        <v>706</v>
      </c>
      <c r="M17" s="89">
        <v>49</v>
      </c>
      <c r="N17" s="23"/>
      <c r="O17" s="88">
        <v>630</v>
      </c>
      <c r="P17" s="89">
        <v>40</v>
      </c>
      <c r="Q17" s="23"/>
      <c r="R17" s="61">
        <v>874</v>
      </c>
      <c r="S17" s="70">
        <v>75</v>
      </c>
      <c r="T17" s="24"/>
      <c r="U17" s="61">
        <v>794</v>
      </c>
      <c r="V17" s="70">
        <v>37</v>
      </c>
      <c r="W17" s="24"/>
      <c r="X17" s="61">
        <v>900</v>
      </c>
      <c r="Y17" s="70">
        <v>53</v>
      </c>
      <c r="Z17" s="24"/>
      <c r="AA17" s="71">
        <v>627</v>
      </c>
      <c r="AB17" s="72">
        <v>30</v>
      </c>
      <c r="AC17" s="37"/>
      <c r="AD17" s="109">
        <v>897</v>
      </c>
      <c r="AE17" s="109">
        <v>36</v>
      </c>
      <c r="AF17" s="131">
        <f>(AE17/AE9)*100</f>
        <v>0.037634858242033956</v>
      </c>
      <c r="AG17" s="106" t="s">
        <v>341</v>
      </c>
    </row>
    <row r="18" spans="1:33" ht="18" customHeight="1" thickBot="1">
      <c r="A18" s="22" t="s">
        <v>19</v>
      </c>
      <c r="B18" s="118" t="s">
        <v>342</v>
      </c>
      <c r="C18" s="80">
        <v>600</v>
      </c>
      <c r="D18" s="92">
        <v>5</v>
      </c>
      <c r="F18" s="88">
        <v>529</v>
      </c>
      <c r="G18" s="89">
        <v>7</v>
      </c>
      <c r="I18" s="88">
        <v>1353</v>
      </c>
      <c r="J18" s="89">
        <v>30</v>
      </c>
      <c r="K18" s="23"/>
      <c r="L18" s="88">
        <v>733</v>
      </c>
      <c r="M18" s="89">
        <v>16</v>
      </c>
      <c r="N18" s="23"/>
      <c r="O18" s="88">
        <v>424</v>
      </c>
      <c r="P18" s="89">
        <v>9</v>
      </c>
      <c r="Q18" s="23"/>
      <c r="R18" s="61">
        <v>451</v>
      </c>
      <c r="S18" s="70">
        <v>12</v>
      </c>
      <c r="T18" s="24"/>
      <c r="U18" s="61">
        <v>456</v>
      </c>
      <c r="V18" s="70">
        <v>10</v>
      </c>
      <c r="W18" s="24"/>
      <c r="X18" s="61">
        <v>631</v>
      </c>
      <c r="Y18" s="70">
        <v>7</v>
      </c>
      <c r="Z18" s="24"/>
      <c r="AA18" s="71">
        <v>344</v>
      </c>
      <c r="AB18" s="72">
        <v>9</v>
      </c>
      <c r="AC18" s="37"/>
      <c r="AD18" s="109">
        <v>502</v>
      </c>
      <c r="AE18" s="109">
        <v>21</v>
      </c>
      <c r="AF18" s="131">
        <f>(AE18/AE9)*100</f>
        <v>0.021953667307853142</v>
      </c>
      <c r="AG18" s="106" t="s">
        <v>342</v>
      </c>
    </row>
    <row r="19" spans="1:33" ht="18" customHeight="1" thickBot="1">
      <c r="A19" s="22" t="s">
        <v>21</v>
      </c>
      <c r="B19" s="118" t="s">
        <v>343</v>
      </c>
      <c r="C19" s="80">
        <v>808</v>
      </c>
      <c r="D19" s="92">
        <v>7</v>
      </c>
      <c r="F19" s="88">
        <v>624</v>
      </c>
      <c r="G19" s="89">
        <v>4</v>
      </c>
      <c r="I19" s="88">
        <v>658</v>
      </c>
      <c r="J19" s="89">
        <v>3</v>
      </c>
      <c r="K19" s="23"/>
      <c r="L19" s="88">
        <v>525</v>
      </c>
      <c r="M19" s="89">
        <v>13</v>
      </c>
      <c r="N19" s="23"/>
      <c r="O19" s="88">
        <v>479</v>
      </c>
      <c r="P19" s="89">
        <v>8</v>
      </c>
      <c r="Q19" s="23"/>
      <c r="R19" s="61">
        <v>495</v>
      </c>
      <c r="S19" s="70">
        <v>9</v>
      </c>
      <c r="T19" s="24"/>
      <c r="U19" s="61">
        <v>565</v>
      </c>
      <c r="V19" s="70">
        <v>4</v>
      </c>
      <c r="W19" s="24"/>
      <c r="X19" s="61">
        <v>489</v>
      </c>
      <c r="Y19" s="70">
        <v>11</v>
      </c>
      <c r="Z19" s="24"/>
      <c r="AA19" s="71">
        <v>507</v>
      </c>
      <c r="AB19" s="72">
        <v>3</v>
      </c>
      <c r="AC19" s="37"/>
      <c r="AD19" s="109">
        <v>517</v>
      </c>
      <c r="AE19" s="109">
        <v>2</v>
      </c>
      <c r="AF19" s="131">
        <f>(AE19/AE9)*100</f>
        <v>0.0020908254578907754</v>
      </c>
      <c r="AG19" s="106" t="s">
        <v>343</v>
      </c>
    </row>
    <row r="20" spans="1:33" ht="18" customHeight="1" thickBot="1">
      <c r="A20" s="22" t="s">
        <v>23</v>
      </c>
      <c r="B20" s="118" t="s">
        <v>344</v>
      </c>
      <c r="C20" s="80">
        <v>1425</v>
      </c>
      <c r="D20" s="92">
        <v>53</v>
      </c>
      <c r="F20" s="88">
        <v>1240</v>
      </c>
      <c r="G20" s="89">
        <v>23</v>
      </c>
      <c r="I20" s="88">
        <v>1258</v>
      </c>
      <c r="J20" s="89">
        <v>32</v>
      </c>
      <c r="K20" s="23"/>
      <c r="L20" s="88">
        <v>1165</v>
      </c>
      <c r="M20" s="89">
        <v>34</v>
      </c>
      <c r="N20" s="23"/>
      <c r="O20" s="88">
        <v>940</v>
      </c>
      <c r="P20" s="89">
        <v>17</v>
      </c>
      <c r="Q20" s="23"/>
      <c r="R20" s="61">
        <v>1132</v>
      </c>
      <c r="S20" s="70">
        <v>21</v>
      </c>
      <c r="T20" s="24"/>
      <c r="U20" s="61">
        <v>1168</v>
      </c>
      <c r="V20" s="70">
        <v>20</v>
      </c>
      <c r="W20" s="24"/>
      <c r="X20" s="61">
        <v>1555</v>
      </c>
      <c r="Y20" s="70">
        <v>19</v>
      </c>
      <c r="Z20" s="24"/>
      <c r="AA20" s="71">
        <v>1648</v>
      </c>
      <c r="AB20" s="72">
        <v>28</v>
      </c>
      <c r="AC20" s="37"/>
      <c r="AD20" s="109">
        <v>2024</v>
      </c>
      <c r="AE20" s="109">
        <v>33</v>
      </c>
      <c r="AF20" s="131">
        <f>(AE20/AE9)*100</f>
        <v>0.03449862005519779</v>
      </c>
      <c r="AG20" s="106" t="s">
        <v>344</v>
      </c>
    </row>
    <row r="21" spans="1:33" ht="18" customHeight="1" thickBot="1">
      <c r="A21" s="22" t="s">
        <v>24</v>
      </c>
      <c r="B21" s="118" t="s">
        <v>345</v>
      </c>
      <c r="C21" s="80">
        <v>0</v>
      </c>
      <c r="D21" s="92">
        <v>0</v>
      </c>
      <c r="F21" s="88">
        <v>0</v>
      </c>
      <c r="G21" s="89">
        <v>0</v>
      </c>
      <c r="I21" s="88">
        <v>0</v>
      </c>
      <c r="J21" s="89">
        <v>0</v>
      </c>
      <c r="K21" s="23"/>
      <c r="L21" s="88">
        <v>0</v>
      </c>
      <c r="M21" s="89">
        <v>0</v>
      </c>
      <c r="N21" s="23"/>
      <c r="O21" s="88">
        <v>0</v>
      </c>
      <c r="P21" s="89">
        <v>0</v>
      </c>
      <c r="Q21" s="23"/>
      <c r="R21" s="61">
        <v>0</v>
      </c>
      <c r="S21" s="70">
        <v>0</v>
      </c>
      <c r="T21" s="24"/>
      <c r="U21" s="61">
        <v>0</v>
      </c>
      <c r="V21" s="70">
        <v>0</v>
      </c>
      <c r="W21" s="24"/>
      <c r="X21" s="61">
        <v>0</v>
      </c>
      <c r="Y21" s="70">
        <v>0</v>
      </c>
      <c r="Z21" s="24"/>
      <c r="AA21" s="73" t="s">
        <v>515</v>
      </c>
      <c r="AB21" s="74" t="s">
        <v>515</v>
      </c>
      <c r="AC21" s="38"/>
      <c r="AD21" s="109">
        <v>0</v>
      </c>
      <c r="AE21" s="109">
        <v>0</v>
      </c>
      <c r="AF21" s="131">
        <f>(AE21/AE9)*100</f>
        <v>0</v>
      </c>
      <c r="AG21" s="106" t="s">
        <v>345</v>
      </c>
    </row>
    <row r="22" spans="1:33" ht="18" customHeight="1" thickBot="1">
      <c r="A22" s="22" t="s">
        <v>26</v>
      </c>
      <c r="B22" s="118" t="s">
        <v>346</v>
      </c>
      <c r="C22" s="80">
        <v>317</v>
      </c>
      <c r="D22" s="92">
        <v>1</v>
      </c>
      <c r="F22" s="88">
        <v>377</v>
      </c>
      <c r="G22" s="89">
        <v>1</v>
      </c>
      <c r="I22" s="88">
        <v>642</v>
      </c>
      <c r="J22" s="89">
        <v>2</v>
      </c>
      <c r="K22" s="23"/>
      <c r="L22" s="88">
        <v>347</v>
      </c>
      <c r="M22" s="89">
        <v>2</v>
      </c>
      <c r="N22" s="23"/>
      <c r="O22" s="88">
        <v>249</v>
      </c>
      <c r="P22" s="89">
        <v>6</v>
      </c>
      <c r="Q22" s="23"/>
      <c r="R22" s="61">
        <v>294</v>
      </c>
      <c r="S22" s="70">
        <v>3</v>
      </c>
      <c r="T22" s="24"/>
      <c r="U22" s="61">
        <v>208</v>
      </c>
      <c r="V22" s="70">
        <v>2</v>
      </c>
      <c r="W22" s="24"/>
      <c r="X22" s="61">
        <v>165</v>
      </c>
      <c r="Y22" s="70">
        <v>0</v>
      </c>
      <c r="Z22" s="24"/>
      <c r="AA22" s="71">
        <v>285</v>
      </c>
      <c r="AB22" s="72">
        <v>2</v>
      </c>
      <c r="AC22" s="37"/>
      <c r="AD22" s="109">
        <v>188</v>
      </c>
      <c r="AE22" s="109">
        <v>0</v>
      </c>
      <c r="AF22" s="131">
        <f>(AE22/AE9)*100</f>
        <v>0</v>
      </c>
      <c r="AG22" s="106" t="s">
        <v>346</v>
      </c>
    </row>
    <row r="23" spans="1:33" ht="18" customHeight="1" thickBot="1">
      <c r="A23" s="22" t="s">
        <v>27</v>
      </c>
      <c r="B23" s="118" t="s">
        <v>347</v>
      </c>
      <c r="C23" s="80">
        <v>4561</v>
      </c>
      <c r="D23" s="92">
        <v>9</v>
      </c>
      <c r="F23" s="88">
        <v>4235</v>
      </c>
      <c r="G23" s="89">
        <v>6</v>
      </c>
      <c r="I23" s="88">
        <v>4384</v>
      </c>
      <c r="J23" s="89">
        <v>7</v>
      </c>
      <c r="K23" s="23"/>
      <c r="L23" s="88">
        <v>4092</v>
      </c>
      <c r="M23" s="89">
        <v>6</v>
      </c>
      <c r="N23" s="23"/>
      <c r="O23" s="88">
        <v>3686</v>
      </c>
      <c r="P23" s="89">
        <v>8</v>
      </c>
      <c r="Q23" s="23"/>
      <c r="R23" s="61">
        <v>4238</v>
      </c>
      <c r="S23" s="70">
        <v>8</v>
      </c>
      <c r="T23" s="24"/>
      <c r="U23" s="61">
        <v>5873</v>
      </c>
      <c r="V23" s="70">
        <v>5</v>
      </c>
      <c r="W23" s="24"/>
      <c r="X23" s="61">
        <v>6126</v>
      </c>
      <c r="Y23" s="70">
        <v>5</v>
      </c>
      <c r="Z23" s="24"/>
      <c r="AA23" s="71">
        <v>5682</v>
      </c>
      <c r="AB23" s="72">
        <v>31</v>
      </c>
      <c r="AC23" s="37"/>
      <c r="AD23" s="109">
        <v>6772</v>
      </c>
      <c r="AE23" s="109">
        <v>21</v>
      </c>
      <c r="AF23" s="131">
        <f>(AE23/AE9)*100</f>
        <v>0.021953667307853142</v>
      </c>
      <c r="AG23" s="106" t="s">
        <v>347</v>
      </c>
    </row>
    <row r="24" spans="1:33" ht="18" customHeight="1" thickBot="1">
      <c r="A24" s="22" t="s">
        <v>29</v>
      </c>
      <c r="B24" s="118" t="s">
        <v>348</v>
      </c>
      <c r="C24" s="80">
        <v>336</v>
      </c>
      <c r="D24" s="92">
        <v>6</v>
      </c>
      <c r="F24" s="88">
        <v>320</v>
      </c>
      <c r="G24" s="89">
        <v>7</v>
      </c>
      <c r="I24" s="88">
        <v>440</v>
      </c>
      <c r="J24" s="89">
        <v>2</v>
      </c>
      <c r="K24" s="23"/>
      <c r="L24" s="88">
        <v>400</v>
      </c>
      <c r="M24" s="89">
        <v>5</v>
      </c>
      <c r="N24" s="23"/>
      <c r="O24" s="88">
        <v>5018</v>
      </c>
      <c r="P24" s="89">
        <v>1</v>
      </c>
      <c r="Q24" s="23"/>
      <c r="R24" s="61">
        <v>329</v>
      </c>
      <c r="S24" s="70">
        <v>5</v>
      </c>
      <c r="T24" s="24"/>
      <c r="U24" s="61">
        <v>327</v>
      </c>
      <c r="V24" s="70">
        <v>0</v>
      </c>
      <c r="W24" s="24"/>
      <c r="X24" s="61">
        <v>254</v>
      </c>
      <c r="Y24" s="70">
        <v>4</v>
      </c>
      <c r="Z24" s="24"/>
      <c r="AA24" s="71">
        <v>466</v>
      </c>
      <c r="AB24" s="72">
        <v>4</v>
      </c>
      <c r="AC24" s="37"/>
      <c r="AD24" s="109">
        <v>274</v>
      </c>
      <c r="AE24" s="109">
        <v>6</v>
      </c>
      <c r="AF24" s="131">
        <f>(AE24/AE9)*100</f>
        <v>0.006272476373672326</v>
      </c>
      <c r="AG24" s="106" t="s">
        <v>348</v>
      </c>
    </row>
    <row r="25" spans="1:33" ht="18" customHeight="1" thickBot="1">
      <c r="A25" s="22" t="s">
        <v>31</v>
      </c>
      <c r="B25" s="118" t="s">
        <v>349</v>
      </c>
      <c r="C25" s="80">
        <v>70</v>
      </c>
      <c r="D25" s="92">
        <v>1</v>
      </c>
      <c r="F25" s="88">
        <v>156</v>
      </c>
      <c r="G25" s="89">
        <v>4</v>
      </c>
      <c r="I25" s="88">
        <v>129</v>
      </c>
      <c r="J25" s="89">
        <v>1</v>
      </c>
      <c r="K25" s="23"/>
      <c r="L25" s="88">
        <v>113</v>
      </c>
      <c r="M25" s="89">
        <v>0</v>
      </c>
      <c r="N25" s="23"/>
      <c r="O25" s="88">
        <v>102</v>
      </c>
      <c r="P25" s="89">
        <v>0</v>
      </c>
      <c r="Q25" s="23"/>
      <c r="R25" s="61">
        <v>182</v>
      </c>
      <c r="S25" s="70">
        <v>0</v>
      </c>
      <c r="T25" s="24"/>
      <c r="U25" s="61">
        <v>123</v>
      </c>
      <c r="V25" s="70">
        <v>2</v>
      </c>
      <c r="W25" s="24"/>
      <c r="X25" s="61">
        <v>149</v>
      </c>
      <c r="Y25" s="70">
        <v>1</v>
      </c>
      <c r="Z25" s="24"/>
      <c r="AA25" s="71">
        <v>176</v>
      </c>
      <c r="AB25" s="72">
        <v>1</v>
      </c>
      <c r="AC25" s="37"/>
      <c r="AD25" s="109">
        <v>53</v>
      </c>
      <c r="AE25" s="109">
        <v>0</v>
      </c>
      <c r="AF25" s="131">
        <f>(AE25/AE9)*100</f>
        <v>0</v>
      </c>
      <c r="AG25" s="106" t="s">
        <v>349</v>
      </c>
    </row>
    <row r="26" spans="1:33" ht="18" customHeight="1" thickBot="1">
      <c r="A26" s="22" t="s">
        <v>33</v>
      </c>
      <c r="B26" s="118" t="s">
        <v>350</v>
      </c>
      <c r="C26" s="80">
        <v>445</v>
      </c>
      <c r="D26" s="92">
        <v>9</v>
      </c>
      <c r="F26" s="88">
        <v>582</v>
      </c>
      <c r="G26" s="89">
        <v>3</v>
      </c>
      <c r="I26" s="88">
        <v>845</v>
      </c>
      <c r="J26" s="89">
        <v>2</v>
      </c>
      <c r="K26" s="23"/>
      <c r="L26" s="88">
        <v>343</v>
      </c>
      <c r="M26" s="89">
        <v>2</v>
      </c>
      <c r="N26" s="23"/>
      <c r="O26" s="88">
        <v>484</v>
      </c>
      <c r="P26" s="89">
        <v>1</v>
      </c>
      <c r="Q26" s="23"/>
      <c r="R26" s="61">
        <v>805</v>
      </c>
      <c r="S26" s="70">
        <v>3</v>
      </c>
      <c r="T26" s="24"/>
      <c r="U26" s="61">
        <v>422</v>
      </c>
      <c r="V26" s="70">
        <v>1</v>
      </c>
      <c r="W26" s="24"/>
      <c r="X26" s="61">
        <v>493</v>
      </c>
      <c r="Y26" s="70">
        <v>0</v>
      </c>
      <c r="Z26" s="24"/>
      <c r="AA26" s="71">
        <v>451</v>
      </c>
      <c r="AB26" s="72">
        <v>40</v>
      </c>
      <c r="AC26" s="37"/>
      <c r="AD26" s="109">
        <v>890</v>
      </c>
      <c r="AE26" s="109">
        <v>3</v>
      </c>
      <c r="AF26" s="131">
        <f>(AE26/AE9)*100</f>
        <v>0.003136238186836163</v>
      </c>
      <c r="AG26" s="106" t="s">
        <v>350</v>
      </c>
    </row>
    <row r="27" spans="1:33" ht="18" customHeight="1" thickBot="1">
      <c r="A27" s="22" t="s">
        <v>34</v>
      </c>
      <c r="B27" s="118" t="s">
        <v>351</v>
      </c>
      <c r="C27" s="80">
        <v>1121</v>
      </c>
      <c r="D27" s="92">
        <v>3</v>
      </c>
      <c r="F27" s="88">
        <v>1247</v>
      </c>
      <c r="G27" s="89">
        <v>1</v>
      </c>
      <c r="I27" s="88">
        <v>1311</v>
      </c>
      <c r="J27" s="89">
        <v>1</v>
      </c>
      <c r="K27" s="23"/>
      <c r="L27" s="88">
        <v>1465</v>
      </c>
      <c r="M27" s="89">
        <v>3</v>
      </c>
      <c r="N27" s="23"/>
      <c r="O27" s="88">
        <v>1182</v>
      </c>
      <c r="P27" s="89">
        <v>3</v>
      </c>
      <c r="Q27" s="23"/>
      <c r="R27" s="61">
        <v>1790</v>
      </c>
      <c r="S27" s="70">
        <v>4</v>
      </c>
      <c r="T27" s="24"/>
      <c r="U27" s="61">
        <v>1646</v>
      </c>
      <c r="V27" s="70">
        <v>3</v>
      </c>
      <c r="W27" s="24"/>
      <c r="X27" s="61">
        <v>1239</v>
      </c>
      <c r="Y27" s="70">
        <v>5</v>
      </c>
      <c r="Z27" s="24"/>
      <c r="AA27" s="71">
        <v>1047</v>
      </c>
      <c r="AB27" s="72">
        <v>1</v>
      </c>
      <c r="AC27" s="37"/>
      <c r="AD27" s="109">
        <v>1330</v>
      </c>
      <c r="AE27" s="109">
        <v>1</v>
      </c>
      <c r="AF27" s="131">
        <f>(AE27/AE9)*100</f>
        <v>0.0010454127289453877</v>
      </c>
      <c r="AG27" s="106" t="s">
        <v>351</v>
      </c>
    </row>
    <row r="28" spans="1:33" ht="18" customHeight="1" thickBot="1">
      <c r="A28" s="22" t="s">
        <v>35</v>
      </c>
      <c r="B28" s="118" t="s">
        <v>352</v>
      </c>
      <c r="C28" s="80">
        <v>254</v>
      </c>
      <c r="D28" s="92">
        <v>4</v>
      </c>
      <c r="F28" s="88">
        <v>255</v>
      </c>
      <c r="G28" s="89">
        <v>2</v>
      </c>
      <c r="I28" s="88">
        <v>358</v>
      </c>
      <c r="J28" s="89">
        <v>0</v>
      </c>
      <c r="K28" s="23"/>
      <c r="L28" s="88">
        <v>271</v>
      </c>
      <c r="M28" s="89">
        <v>0</v>
      </c>
      <c r="N28" s="23"/>
      <c r="O28" s="88">
        <v>285</v>
      </c>
      <c r="P28" s="89">
        <v>0</v>
      </c>
      <c r="Q28" s="23"/>
      <c r="R28" s="61">
        <v>371</v>
      </c>
      <c r="S28" s="70">
        <v>4</v>
      </c>
      <c r="T28" s="24"/>
      <c r="U28" s="61">
        <v>354</v>
      </c>
      <c r="V28" s="70">
        <v>4</v>
      </c>
      <c r="W28" s="24"/>
      <c r="X28" s="61">
        <v>266</v>
      </c>
      <c r="Y28" s="70">
        <v>0</v>
      </c>
      <c r="Z28" s="24"/>
      <c r="AA28" s="71">
        <v>242</v>
      </c>
      <c r="AB28" s="72">
        <v>1</v>
      </c>
      <c r="AC28" s="37"/>
      <c r="AD28" s="109">
        <v>234</v>
      </c>
      <c r="AE28" s="109">
        <v>1</v>
      </c>
      <c r="AF28" s="131">
        <f>(AE28/AE9)*100</f>
        <v>0.0010454127289453877</v>
      </c>
      <c r="AG28" s="106" t="s">
        <v>352</v>
      </c>
    </row>
    <row r="29" spans="1:33" ht="18" customHeight="1" thickBot="1">
      <c r="A29" s="22" t="s">
        <v>37</v>
      </c>
      <c r="B29" s="118" t="s">
        <v>353</v>
      </c>
      <c r="C29" s="80">
        <v>1494</v>
      </c>
      <c r="D29" s="92">
        <v>172</v>
      </c>
      <c r="F29" s="88">
        <v>1293</v>
      </c>
      <c r="G29" s="89">
        <v>132</v>
      </c>
      <c r="I29" s="88">
        <v>1563</v>
      </c>
      <c r="J29" s="89">
        <v>140</v>
      </c>
      <c r="K29" s="23"/>
      <c r="L29" s="88">
        <v>1565</v>
      </c>
      <c r="M29" s="89">
        <v>111</v>
      </c>
      <c r="N29" s="23"/>
      <c r="O29" s="88">
        <v>1572</v>
      </c>
      <c r="P29" s="89">
        <v>78</v>
      </c>
      <c r="Q29" s="23"/>
      <c r="R29" s="61">
        <v>1337</v>
      </c>
      <c r="S29" s="70">
        <v>127</v>
      </c>
      <c r="T29" s="24"/>
      <c r="U29" s="61">
        <v>1217</v>
      </c>
      <c r="V29" s="70">
        <v>83</v>
      </c>
      <c r="W29" s="24"/>
      <c r="X29" s="61">
        <v>1611</v>
      </c>
      <c r="Y29" s="70">
        <v>90</v>
      </c>
      <c r="Z29" s="24"/>
      <c r="AA29" s="71">
        <v>932</v>
      </c>
      <c r="AB29" s="72">
        <v>74</v>
      </c>
      <c r="AC29" s="37"/>
      <c r="AD29" s="109">
        <v>1697</v>
      </c>
      <c r="AE29" s="109">
        <v>81</v>
      </c>
      <c r="AF29" s="131">
        <f>(AE29/AE9)*100</f>
        <v>0.0846784310445764</v>
      </c>
      <c r="AG29" s="106" t="s">
        <v>353</v>
      </c>
    </row>
    <row r="30" spans="1:33" ht="18" customHeight="1" thickBot="1">
      <c r="A30" s="22" t="s">
        <v>38</v>
      </c>
      <c r="B30" s="118" t="s">
        <v>354</v>
      </c>
      <c r="C30" s="80">
        <v>497</v>
      </c>
      <c r="D30" s="92">
        <v>74</v>
      </c>
      <c r="F30" s="88">
        <v>338</v>
      </c>
      <c r="G30" s="89">
        <v>67</v>
      </c>
      <c r="I30" s="88">
        <v>486</v>
      </c>
      <c r="J30" s="89">
        <v>70</v>
      </c>
      <c r="K30" s="23"/>
      <c r="L30" s="88">
        <v>254</v>
      </c>
      <c r="M30" s="89">
        <v>37</v>
      </c>
      <c r="N30" s="23"/>
      <c r="O30" s="88">
        <v>598</v>
      </c>
      <c r="P30" s="89">
        <v>30</v>
      </c>
      <c r="Q30" s="23"/>
      <c r="R30" s="61">
        <v>259</v>
      </c>
      <c r="S30" s="70">
        <v>41</v>
      </c>
      <c r="T30" s="24"/>
      <c r="U30" s="61">
        <v>230</v>
      </c>
      <c r="V30" s="70">
        <v>44</v>
      </c>
      <c r="W30" s="24"/>
      <c r="X30" s="61">
        <v>212</v>
      </c>
      <c r="Y30" s="70">
        <v>20</v>
      </c>
      <c r="Z30" s="24"/>
      <c r="AA30" s="71">
        <v>279</v>
      </c>
      <c r="AB30" s="72">
        <v>55</v>
      </c>
      <c r="AC30" s="37"/>
      <c r="AD30" s="109">
        <v>532</v>
      </c>
      <c r="AE30" s="109">
        <v>33</v>
      </c>
      <c r="AF30" s="131">
        <f>(AE30/AE9)*100</f>
        <v>0.03449862005519779</v>
      </c>
      <c r="AG30" s="106" t="s">
        <v>354</v>
      </c>
    </row>
    <row r="31" spans="1:33" ht="18" customHeight="1" thickBot="1">
      <c r="A31" s="22" t="s">
        <v>40</v>
      </c>
      <c r="B31" s="118" t="s">
        <v>355</v>
      </c>
      <c r="C31" s="80">
        <v>8359</v>
      </c>
      <c r="D31" s="92">
        <v>183</v>
      </c>
      <c r="F31" s="88">
        <v>8212</v>
      </c>
      <c r="G31" s="89">
        <v>149</v>
      </c>
      <c r="I31" s="88">
        <v>8612</v>
      </c>
      <c r="J31" s="89">
        <v>181</v>
      </c>
      <c r="K31" s="23"/>
      <c r="L31" s="88">
        <v>8761</v>
      </c>
      <c r="M31" s="89">
        <v>94</v>
      </c>
      <c r="N31" s="23"/>
      <c r="O31" s="88">
        <v>7072</v>
      </c>
      <c r="P31" s="89">
        <v>108</v>
      </c>
      <c r="Q31" s="23"/>
      <c r="R31" s="61">
        <v>9532</v>
      </c>
      <c r="S31" s="70">
        <v>94</v>
      </c>
      <c r="T31" s="24"/>
      <c r="U31" s="61">
        <v>7875</v>
      </c>
      <c r="V31" s="70">
        <v>324</v>
      </c>
      <c r="W31" s="24"/>
      <c r="X31" s="61">
        <v>8856</v>
      </c>
      <c r="Y31" s="70">
        <v>91</v>
      </c>
      <c r="Z31" s="24"/>
      <c r="AA31" s="71">
        <v>7565</v>
      </c>
      <c r="AB31" s="72">
        <v>44</v>
      </c>
      <c r="AC31" s="37"/>
      <c r="AD31" s="109">
        <v>8519</v>
      </c>
      <c r="AE31" s="109">
        <v>109</v>
      </c>
      <c r="AF31" s="131">
        <f>(AE31/AE9)*100</f>
        <v>0.11394998745504727</v>
      </c>
      <c r="AG31" s="106" t="s">
        <v>355</v>
      </c>
    </row>
    <row r="32" spans="1:33" ht="18" customHeight="1" thickBot="1">
      <c r="A32" s="22"/>
      <c r="B32" s="118" t="s">
        <v>356</v>
      </c>
      <c r="C32" s="80">
        <v>5622</v>
      </c>
      <c r="D32" s="92">
        <v>1103</v>
      </c>
      <c r="F32" s="88">
        <v>5300</v>
      </c>
      <c r="G32" s="89">
        <v>1156</v>
      </c>
      <c r="I32" s="88">
        <v>5821</v>
      </c>
      <c r="J32" s="89">
        <v>1180</v>
      </c>
      <c r="K32" s="23"/>
      <c r="L32" s="88">
        <v>5738</v>
      </c>
      <c r="M32" s="89">
        <v>967</v>
      </c>
      <c r="N32" s="23"/>
      <c r="O32" s="88">
        <v>5718</v>
      </c>
      <c r="P32" s="89">
        <v>650</v>
      </c>
      <c r="Q32" s="23"/>
      <c r="R32" s="61">
        <v>7541</v>
      </c>
      <c r="S32" s="70">
        <v>957</v>
      </c>
      <c r="T32" s="24"/>
      <c r="U32" s="61">
        <v>6300</v>
      </c>
      <c r="V32" s="70">
        <v>922</v>
      </c>
      <c r="W32" s="24"/>
      <c r="X32" s="61">
        <v>7281</v>
      </c>
      <c r="Y32" s="70">
        <v>1074</v>
      </c>
      <c r="Z32" s="24"/>
      <c r="AA32" s="71">
        <v>7253</v>
      </c>
      <c r="AB32" s="72">
        <v>903</v>
      </c>
      <c r="AC32" s="37"/>
      <c r="AD32" s="109">
        <v>8076</v>
      </c>
      <c r="AE32" s="109">
        <v>702</v>
      </c>
      <c r="AF32" s="131">
        <f>(AE32/AE9)*100</f>
        <v>0.7338797357196621</v>
      </c>
      <c r="AG32" s="106" t="s">
        <v>356</v>
      </c>
    </row>
    <row r="33" spans="1:33" ht="18" customHeight="1" thickBot="1">
      <c r="A33" s="22" t="s">
        <v>41</v>
      </c>
      <c r="B33" s="118" t="s">
        <v>357</v>
      </c>
      <c r="C33" s="80">
        <v>208</v>
      </c>
      <c r="D33" s="92">
        <v>2</v>
      </c>
      <c r="F33" s="88">
        <v>285</v>
      </c>
      <c r="G33" s="89">
        <v>1</v>
      </c>
      <c r="I33" s="88">
        <v>217</v>
      </c>
      <c r="J33" s="89">
        <v>6</v>
      </c>
      <c r="K33" s="23"/>
      <c r="L33" s="88">
        <v>213</v>
      </c>
      <c r="M33" s="89">
        <v>16</v>
      </c>
      <c r="N33" s="23"/>
      <c r="O33" s="88">
        <v>393</v>
      </c>
      <c r="P33" s="89">
        <v>19</v>
      </c>
      <c r="Q33" s="23"/>
      <c r="R33" s="61">
        <v>0</v>
      </c>
      <c r="S33" s="70">
        <v>0</v>
      </c>
      <c r="T33" s="24"/>
      <c r="U33" s="61">
        <v>0</v>
      </c>
      <c r="V33" s="70">
        <v>0</v>
      </c>
      <c r="W33" s="24"/>
      <c r="X33" s="61">
        <v>0</v>
      </c>
      <c r="Y33" s="70">
        <v>0</v>
      </c>
      <c r="Z33" s="24"/>
      <c r="AA33" s="73" t="s">
        <v>515</v>
      </c>
      <c r="AB33" s="74" t="s">
        <v>515</v>
      </c>
      <c r="AC33" s="38"/>
      <c r="AD33" s="109">
        <v>0</v>
      </c>
      <c r="AE33" s="109">
        <v>0</v>
      </c>
      <c r="AF33" s="131">
        <f>(AE33/AE9)*100</f>
        <v>0</v>
      </c>
      <c r="AG33" s="106" t="s">
        <v>357</v>
      </c>
    </row>
    <row r="34" spans="1:33" s="29" customFormat="1" ht="18" customHeight="1" thickBot="1">
      <c r="A34" s="22" t="s">
        <v>43</v>
      </c>
      <c r="B34" s="118" t="s">
        <v>358</v>
      </c>
      <c r="C34" s="80">
        <v>821</v>
      </c>
      <c r="D34" s="92">
        <v>11</v>
      </c>
      <c r="F34" s="88">
        <v>719</v>
      </c>
      <c r="G34" s="89">
        <v>1</v>
      </c>
      <c r="I34" s="88">
        <v>952</v>
      </c>
      <c r="J34" s="89">
        <v>33</v>
      </c>
      <c r="K34" s="23"/>
      <c r="L34" s="88">
        <v>718</v>
      </c>
      <c r="M34" s="89">
        <v>4</v>
      </c>
      <c r="N34" s="23"/>
      <c r="O34" s="88">
        <v>429</v>
      </c>
      <c r="P34" s="89">
        <v>1</v>
      </c>
      <c r="Q34" s="23"/>
      <c r="R34" s="61">
        <v>421</v>
      </c>
      <c r="S34" s="70">
        <v>7</v>
      </c>
      <c r="T34" s="24"/>
      <c r="U34" s="61">
        <v>316</v>
      </c>
      <c r="V34" s="70">
        <v>1</v>
      </c>
      <c r="W34" s="24"/>
      <c r="X34" s="61">
        <v>791</v>
      </c>
      <c r="Y34" s="70">
        <v>7</v>
      </c>
      <c r="Z34" s="24"/>
      <c r="AA34" s="71">
        <v>576</v>
      </c>
      <c r="AB34" s="72">
        <v>12</v>
      </c>
      <c r="AC34" s="37"/>
      <c r="AD34" s="109">
        <v>393</v>
      </c>
      <c r="AE34" s="109">
        <v>1</v>
      </c>
      <c r="AF34" s="131">
        <f>(AE34/AE9)*100</f>
        <v>0.0010454127289453877</v>
      </c>
      <c r="AG34" s="106" t="s">
        <v>358</v>
      </c>
    </row>
    <row r="35" spans="1:33" ht="18" customHeight="1" thickBot="1">
      <c r="A35" s="22" t="s">
        <v>45</v>
      </c>
      <c r="B35" s="118" t="s">
        <v>359</v>
      </c>
      <c r="C35" s="80">
        <v>0</v>
      </c>
      <c r="D35" s="92">
        <v>0</v>
      </c>
      <c r="F35" s="88">
        <v>0</v>
      </c>
      <c r="G35" s="89">
        <v>0</v>
      </c>
      <c r="I35" s="88">
        <v>0</v>
      </c>
      <c r="J35" s="89">
        <v>0</v>
      </c>
      <c r="K35" s="23"/>
      <c r="L35" s="88">
        <v>0</v>
      </c>
      <c r="M35" s="89">
        <v>0</v>
      </c>
      <c r="N35" s="23"/>
      <c r="O35" s="88">
        <v>0</v>
      </c>
      <c r="P35" s="89">
        <v>0</v>
      </c>
      <c r="Q35" s="23"/>
      <c r="R35" s="61">
        <v>0</v>
      </c>
      <c r="S35" s="70">
        <v>0</v>
      </c>
      <c r="T35" s="24"/>
      <c r="U35" s="61">
        <v>0</v>
      </c>
      <c r="V35" s="70">
        <v>0</v>
      </c>
      <c r="W35" s="24"/>
      <c r="X35" s="61">
        <v>0</v>
      </c>
      <c r="Y35" s="70">
        <v>0</v>
      </c>
      <c r="Z35" s="24"/>
      <c r="AA35" s="73" t="s">
        <v>515</v>
      </c>
      <c r="AB35" s="74" t="s">
        <v>515</v>
      </c>
      <c r="AC35" s="38"/>
      <c r="AD35" s="109">
        <v>0</v>
      </c>
      <c r="AE35" s="109">
        <v>0</v>
      </c>
      <c r="AF35" s="131">
        <f>(AE35/AE9)*100</f>
        <v>0</v>
      </c>
      <c r="AG35" s="106" t="s">
        <v>359</v>
      </c>
    </row>
    <row r="36" spans="1:33" ht="18" customHeight="1" thickBot="1">
      <c r="A36" s="22" t="s">
        <v>47</v>
      </c>
      <c r="B36" s="118" t="s">
        <v>362</v>
      </c>
      <c r="C36" s="80">
        <v>3908</v>
      </c>
      <c r="D36" s="92">
        <v>33</v>
      </c>
      <c r="F36" s="88">
        <v>5360</v>
      </c>
      <c r="G36" s="89">
        <v>51</v>
      </c>
      <c r="I36" s="88">
        <v>5559</v>
      </c>
      <c r="J36" s="89">
        <v>28</v>
      </c>
      <c r="K36" s="23"/>
      <c r="L36" s="90">
        <v>5781</v>
      </c>
      <c r="M36" s="89">
        <v>42</v>
      </c>
      <c r="N36" s="23"/>
      <c r="O36" s="88">
        <v>3034</v>
      </c>
      <c r="P36" s="89">
        <v>22</v>
      </c>
      <c r="Q36" s="23"/>
      <c r="R36" s="61">
        <v>2879</v>
      </c>
      <c r="S36" s="70">
        <v>25</v>
      </c>
      <c r="T36" s="24"/>
      <c r="U36" s="61">
        <v>6688</v>
      </c>
      <c r="V36" s="70">
        <v>56</v>
      </c>
      <c r="W36" s="24"/>
      <c r="X36" s="61">
        <v>2571</v>
      </c>
      <c r="Y36" s="70">
        <v>15</v>
      </c>
      <c r="Z36" s="24"/>
      <c r="AA36" s="61">
        <v>1427</v>
      </c>
      <c r="AB36" s="70">
        <v>10</v>
      </c>
      <c r="AC36" s="24"/>
      <c r="AD36" s="108">
        <v>2531</v>
      </c>
      <c r="AE36" s="110">
        <v>33</v>
      </c>
      <c r="AF36" s="131">
        <f>(AE36/AE9)*100</f>
        <v>0.03449862005519779</v>
      </c>
      <c r="AG36" s="106" t="s">
        <v>362</v>
      </c>
    </row>
    <row r="37" spans="1:33" ht="18" customHeight="1" thickBot="1">
      <c r="A37" s="22" t="s">
        <v>48</v>
      </c>
      <c r="B37" s="118" t="s">
        <v>363</v>
      </c>
      <c r="C37" s="80">
        <v>0</v>
      </c>
      <c r="D37" s="92">
        <v>0</v>
      </c>
      <c r="F37" s="88">
        <v>0</v>
      </c>
      <c r="G37" s="89">
        <v>0</v>
      </c>
      <c r="I37" s="88">
        <v>0</v>
      </c>
      <c r="J37" s="89">
        <v>0</v>
      </c>
      <c r="K37" s="23"/>
      <c r="L37" s="88">
        <v>0</v>
      </c>
      <c r="M37" s="89">
        <v>0</v>
      </c>
      <c r="N37" s="23"/>
      <c r="O37" s="88">
        <v>0</v>
      </c>
      <c r="P37" s="89">
        <v>0</v>
      </c>
      <c r="Q37" s="23"/>
      <c r="R37" s="61">
        <v>0</v>
      </c>
      <c r="S37" s="70">
        <v>0</v>
      </c>
      <c r="T37" s="24"/>
      <c r="U37" s="61">
        <v>0</v>
      </c>
      <c r="V37" s="70">
        <v>0</v>
      </c>
      <c r="W37" s="24"/>
      <c r="X37" s="61">
        <v>0</v>
      </c>
      <c r="Y37" s="70">
        <v>0</v>
      </c>
      <c r="Z37" s="24"/>
      <c r="AA37" s="62" t="s">
        <v>515</v>
      </c>
      <c r="AB37" s="75" t="s">
        <v>515</v>
      </c>
      <c r="AC37" s="24"/>
      <c r="AD37" s="108">
        <v>0</v>
      </c>
      <c r="AE37" s="108">
        <v>0</v>
      </c>
      <c r="AF37" s="131">
        <f>(AE37/AE9)*100</f>
        <v>0</v>
      </c>
      <c r="AG37" s="106" t="s">
        <v>363</v>
      </c>
    </row>
    <row r="38" spans="1:33" ht="18" customHeight="1" thickBot="1">
      <c r="A38" s="22" t="s">
        <v>49</v>
      </c>
      <c r="B38" s="118" t="s">
        <v>364</v>
      </c>
      <c r="C38" s="80">
        <v>1557</v>
      </c>
      <c r="D38" s="92">
        <v>118</v>
      </c>
      <c r="F38" s="88">
        <v>1278</v>
      </c>
      <c r="G38" s="89">
        <v>110</v>
      </c>
      <c r="I38" s="88">
        <v>1162</v>
      </c>
      <c r="J38" s="89">
        <v>89</v>
      </c>
      <c r="K38" s="23"/>
      <c r="L38" s="88">
        <v>1238</v>
      </c>
      <c r="M38" s="89">
        <v>104</v>
      </c>
      <c r="N38" s="23"/>
      <c r="O38" s="88">
        <v>916</v>
      </c>
      <c r="P38" s="89">
        <v>83</v>
      </c>
      <c r="Q38" s="23"/>
      <c r="R38" s="61">
        <v>1935</v>
      </c>
      <c r="S38" s="70">
        <v>134</v>
      </c>
      <c r="T38" s="24"/>
      <c r="U38" s="61">
        <v>1371</v>
      </c>
      <c r="V38" s="70">
        <v>54</v>
      </c>
      <c r="W38" s="24"/>
      <c r="X38" s="61">
        <v>1184</v>
      </c>
      <c r="Y38" s="70">
        <v>58</v>
      </c>
      <c r="Z38" s="24"/>
      <c r="AA38" s="61">
        <v>1621</v>
      </c>
      <c r="AB38" s="70">
        <v>77</v>
      </c>
      <c r="AC38" s="24"/>
      <c r="AD38" s="108">
        <v>1243</v>
      </c>
      <c r="AE38" s="108">
        <v>46</v>
      </c>
      <c r="AF38" s="131">
        <f>(AE38/AE9)*100</f>
        <v>0.04808898553148783</v>
      </c>
      <c r="AG38" s="106" t="s">
        <v>364</v>
      </c>
    </row>
    <row r="39" spans="1:33" ht="18" customHeight="1" thickBot="1">
      <c r="A39" s="22" t="s">
        <v>51</v>
      </c>
      <c r="B39" s="118" t="s">
        <v>365</v>
      </c>
      <c r="C39" s="80">
        <v>18831</v>
      </c>
      <c r="D39" s="92">
        <v>302</v>
      </c>
      <c r="F39" s="88">
        <v>18047</v>
      </c>
      <c r="G39" s="89">
        <v>217</v>
      </c>
      <c r="I39" s="88">
        <v>18402</v>
      </c>
      <c r="J39" s="89">
        <v>186</v>
      </c>
      <c r="K39" s="23"/>
      <c r="L39" s="88">
        <v>18483</v>
      </c>
      <c r="M39" s="89">
        <v>207</v>
      </c>
      <c r="N39" s="23"/>
      <c r="O39" s="88">
        <v>15387</v>
      </c>
      <c r="P39" s="89">
        <v>218</v>
      </c>
      <c r="Q39" s="23"/>
      <c r="R39" s="61">
        <v>18568</v>
      </c>
      <c r="S39" s="70">
        <v>203</v>
      </c>
      <c r="T39" s="24"/>
      <c r="U39" s="61">
        <v>18171</v>
      </c>
      <c r="V39" s="70">
        <v>203</v>
      </c>
      <c r="W39" s="24"/>
      <c r="X39" s="61">
        <v>19476</v>
      </c>
      <c r="Y39" s="70">
        <v>199</v>
      </c>
      <c r="Z39" s="24"/>
      <c r="AA39" s="61">
        <v>14669</v>
      </c>
      <c r="AB39" s="70">
        <v>150</v>
      </c>
      <c r="AC39" s="24"/>
      <c r="AD39" s="108">
        <v>17404</v>
      </c>
      <c r="AE39" s="108">
        <v>184</v>
      </c>
      <c r="AF39" s="131">
        <f>(AE39/AE9)*100</f>
        <v>0.1923559421259513</v>
      </c>
      <c r="AG39" s="106" t="s">
        <v>365</v>
      </c>
    </row>
    <row r="40" spans="1:33" ht="18" customHeight="1" thickBot="1">
      <c r="A40" s="22" t="s">
        <v>53</v>
      </c>
      <c r="B40" s="118" t="s">
        <v>366</v>
      </c>
      <c r="C40" s="80">
        <v>0</v>
      </c>
      <c r="D40" s="92">
        <v>1</v>
      </c>
      <c r="F40" s="88">
        <v>0</v>
      </c>
      <c r="G40" s="89">
        <v>1</v>
      </c>
      <c r="I40" s="88">
        <v>0</v>
      </c>
      <c r="J40" s="89">
        <v>3</v>
      </c>
      <c r="K40" s="23"/>
      <c r="L40" s="88">
        <v>0</v>
      </c>
      <c r="M40" s="89">
        <v>3</v>
      </c>
      <c r="N40" s="23"/>
      <c r="O40" s="88">
        <v>0</v>
      </c>
      <c r="P40" s="89">
        <v>7</v>
      </c>
      <c r="Q40" s="23"/>
      <c r="R40" s="61">
        <v>0</v>
      </c>
      <c r="S40" s="70">
        <v>3</v>
      </c>
      <c r="T40" s="24"/>
      <c r="U40" s="61">
        <v>0</v>
      </c>
      <c r="V40" s="70">
        <v>4</v>
      </c>
      <c r="W40" s="24"/>
      <c r="X40" s="61">
        <v>0</v>
      </c>
      <c r="Y40" s="70">
        <v>1</v>
      </c>
      <c r="Z40" s="24"/>
      <c r="AA40" s="62" t="s">
        <v>515</v>
      </c>
      <c r="AB40" s="70">
        <v>1</v>
      </c>
      <c r="AC40" s="24"/>
      <c r="AD40" s="108">
        <v>0</v>
      </c>
      <c r="AE40" s="108">
        <v>2</v>
      </c>
      <c r="AF40" s="131">
        <f>(AE40/AE9)*100</f>
        <v>0.0020908254578907754</v>
      </c>
      <c r="AG40" s="106" t="s">
        <v>366</v>
      </c>
    </row>
    <row r="41" spans="1:33" ht="18" customHeight="1" thickBot="1">
      <c r="A41" s="22"/>
      <c r="B41" s="118" t="s">
        <v>367</v>
      </c>
      <c r="C41" s="80">
        <v>56</v>
      </c>
      <c r="D41" s="92">
        <v>0</v>
      </c>
      <c r="F41" s="88">
        <v>56</v>
      </c>
      <c r="G41" s="89">
        <v>1</v>
      </c>
      <c r="I41" s="88">
        <v>106</v>
      </c>
      <c r="J41" s="89">
        <v>0</v>
      </c>
      <c r="K41" s="23"/>
      <c r="L41" s="88">
        <v>109</v>
      </c>
      <c r="M41" s="89">
        <v>1</v>
      </c>
      <c r="N41" s="23"/>
      <c r="O41" s="88">
        <v>103</v>
      </c>
      <c r="P41" s="89">
        <v>0</v>
      </c>
      <c r="Q41" s="23"/>
      <c r="R41" s="61">
        <v>49</v>
      </c>
      <c r="S41" s="70">
        <v>0</v>
      </c>
      <c r="T41" s="24"/>
      <c r="U41" s="61">
        <v>157</v>
      </c>
      <c r="V41" s="70">
        <v>0</v>
      </c>
      <c r="W41" s="24"/>
      <c r="X41" s="61">
        <v>138</v>
      </c>
      <c r="Y41" s="70">
        <v>4</v>
      </c>
      <c r="Z41" s="24"/>
      <c r="AA41" s="61">
        <v>95</v>
      </c>
      <c r="AB41" s="70">
        <v>3</v>
      </c>
      <c r="AC41" s="24"/>
      <c r="AD41" s="108">
        <v>21</v>
      </c>
      <c r="AE41" s="108">
        <v>0</v>
      </c>
      <c r="AF41" s="131">
        <f>(AE41/AE9)*100</f>
        <v>0</v>
      </c>
      <c r="AG41" s="106" t="s">
        <v>367</v>
      </c>
    </row>
    <row r="42" spans="1:33" ht="18" customHeight="1" thickBot="1">
      <c r="A42" s="22"/>
      <c r="B42" s="118" t="s">
        <v>368</v>
      </c>
      <c r="C42" s="80">
        <v>4797</v>
      </c>
      <c r="D42" s="92">
        <v>62</v>
      </c>
      <c r="F42" s="88">
        <v>5355</v>
      </c>
      <c r="G42" s="89">
        <v>122</v>
      </c>
      <c r="I42" s="88">
        <v>6024</v>
      </c>
      <c r="J42" s="89">
        <v>105</v>
      </c>
      <c r="K42" s="23"/>
      <c r="L42" s="88">
        <v>5666</v>
      </c>
      <c r="M42" s="89">
        <v>60</v>
      </c>
      <c r="N42" s="23"/>
      <c r="O42" s="88">
        <v>3260</v>
      </c>
      <c r="P42" s="89">
        <v>33</v>
      </c>
      <c r="Q42" s="23"/>
      <c r="R42" s="61">
        <v>6980</v>
      </c>
      <c r="S42" s="70">
        <v>40</v>
      </c>
      <c r="T42" s="24"/>
      <c r="U42" s="61">
        <v>5194</v>
      </c>
      <c r="V42" s="70">
        <v>63</v>
      </c>
      <c r="W42" s="24"/>
      <c r="X42" s="61">
        <v>4870</v>
      </c>
      <c r="Y42" s="70">
        <v>74</v>
      </c>
      <c r="Z42" s="24"/>
      <c r="AA42" s="61">
        <v>4928</v>
      </c>
      <c r="AB42" s="70">
        <v>106</v>
      </c>
      <c r="AC42" s="24"/>
      <c r="AD42" s="108">
        <v>8623</v>
      </c>
      <c r="AE42" s="108">
        <v>166</v>
      </c>
      <c r="AF42" s="131">
        <f>(AE42/AE9)*100</f>
        <v>0.17353851300493436</v>
      </c>
      <c r="AG42" s="106" t="s">
        <v>368</v>
      </c>
    </row>
    <row r="43" spans="1:33" ht="18" customHeight="1" thickBot="1">
      <c r="A43" s="22" t="s">
        <v>56</v>
      </c>
      <c r="B43" s="118" t="s">
        <v>369</v>
      </c>
      <c r="C43" s="80">
        <v>192</v>
      </c>
      <c r="D43" s="92">
        <v>36</v>
      </c>
      <c r="F43" s="88">
        <v>87</v>
      </c>
      <c r="G43" s="89">
        <v>1</v>
      </c>
      <c r="I43" s="88">
        <v>241</v>
      </c>
      <c r="J43" s="89">
        <v>3</v>
      </c>
      <c r="K43" s="23"/>
      <c r="L43" s="88">
        <v>151</v>
      </c>
      <c r="M43" s="89">
        <v>2</v>
      </c>
      <c r="N43" s="23"/>
      <c r="O43" s="88">
        <v>170</v>
      </c>
      <c r="P43" s="89">
        <v>2</v>
      </c>
      <c r="Q43" s="23"/>
      <c r="R43" s="61">
        <v>130</v>
      </c>
      <c r="S43" s="70">
        <v>3</v>
      </c>
      <c r="T43" s="24"/>
      <c r="U43" s="61">
        <v>0</v>
      </c>
      <c r="V43" s="70">
        <v>0</v>
      </c>
      <c r="W43" s="24"/>
      <c r="X43" s="61">
        <v>198</v>
      </c>
      <c r="Y43" s="70">
        <v>4</v>
      </c>
      <c r="Z43" s="24"/>
      <c r="AA43" s="61">
        <v>119</v>
      </c>
      <c r="AB43" s="70">
        <v>0</v>
      </c>
      <c r="AC43" s="24"/>
      <c r="AD43" s="108">
        <v>140</v>
      </c>
      <c r="AE43" s="108">
        <v>0</v>
      </c>
      <c r="AF43" s="131">
        <f>(AE43/AE9)*100</f>
        <v>0</v>
      </c>
      <c r="AG43" s="106" t="s">
        <v>369</v>
      </c>
    </row>
    <row r="44" spans="1:33" ht="18" customHeight="1" thickBot="1">
      <c r="A44" s="22" t="s">
        <v>57</v>
      </c>
      <c r="B44" s="118" t="s">
        <v>370</v>
      </c>
      <c r="C44" s="80">
        <v>547</v>
      </c>
      <c r="D44" s="92">
        <v>3</v>
      </c>
      <c r="F44" s="88">
        <v>448</v>
      </c>
      <c r="G44" s="89">
        <v>0</v>
      </c>
      <c r="I44" s="88">
        <v>338</v>
      </c>
      <c r="J44" s="89">
        <v>1</v>
      </c>
      <c r="K44" s="23"/>
      <c r="L44" s="88">
        <v>245</v>
      </c>
      <c r="M44" s="89">
        <v>3</v>
      </c>
      <c r="N44" s="23"/>
      <c r="O44" s="88">
        <v>163</v>
      </c>
      <c r="P44" s="89">
        <v>0</v>
      </c>
      <c r="Q44" s="23"/>
      <c r="R44" s="61">
        <v>227</v>
      </c>
      <c r="S44" s="70">
        <v>1</v>
      </c>
      <c r="T44" s="24"/>
      <c r="U44" s="61">
        <v>170</v>
      </c>
      <c r="V44" s="70">
        <v>1</v>
      </c>
      <c r="W44" s="24"/>
      <c r="X44" s="61">
        <v>102</v>
      </c>
      <c r="Y44" s="70">
        <v>2</v>
      </c>
      <c r="Z44" s="24"/>
      <c r="AA44" s="61">
        <v>79</v>
      </c>
      <c r="AB44" s="70">
        <v>1</v>
      </c>
      <c r="AC44" s="24"/>
      <c r="AD44" s="108">
        <v>96</v>
      </c>
      <c r="AE44" s="108">
        <v>0</v>
      </c>
      <c r="AF44" s="131">
        <f>(AE44/AE9)*100</f>
        <v>0</v>
      </c>
      <c r="AG44" s="106" t="s">
        <v>370</v>
      </c>
    </row>
    <row r="45" spans="1:33" ht="18" customHeight="1" thickBot="1">
      <c r="A45" s="22" t="s">
        <v>58</v>
      </c>
      <c r="B45" s="118" t="s">
        <v>371</v>
      </c>
      <c r="C45" s="80">
        <v>66</v>
      </c>
      <c r="D45" s="92">
        <v>1</v>
      </c>
      <c r="F45" s="88">
        <v>44</v>
      </c>
      <c r="G45" s="89">
        <v>4</v>
      </c>
      <c r="I45" s="88">
        <v>104</v>
      </c>
      <c r="J45" s="89">
        <v>4</v>
      </c>
      <c r="K45" s="23"/>
      <c r="L45" s="88">
        <v>0</v>
      </c>
      <c r="M45" s="89">
        <v>0</v>
      </c>
      <c r="N45" s="23"/>
      <c r="O45" s="88">
        <v>0</v>
      </c>
      <c r="P45" s="89">
        <v>0</v>
      </c>
      <c r="Q45" s="23"/>
      <c r="R45" s="61">
        <v>0</v>
      </c>
      <c r="S45" s="70">
        <v>0</v>
      </c>
      <c r="T45" s="24"/>
      <c r="U45" s="61">
        <v>0</v>
      </c>
      <c r="V45" s="70">
        <v>0</v>
      </c>
      <c r="W45" s="24"/>
      <c r="X45" s="61">
        <v>0</v>
      </c>
      <c r="Y45" s="70">
        <v>0</v>
      </c>
      <c r="Z45" s="24"/>
      <c r="AA45" s="62" t="s">
        <v>515</v>
      </c>
      <c r="AB45" s="75" t="s">
        <v>515</v>
      </c>
      <c r="AC45" s="24"/>
      <c r="AD45" s="108">
        <v>0</v>
      </c>
      <c r="AE45" s="108">
        <v>0</v>
      </c>
      <c r="AF45" s="131">
        <f>(AE45/AE9)*100</f>
        <v>0</v>
      </c>
      <c r="AG45" s="106" t="s">
        <v>371</v>
      </c>
    </row>
    <row r="46" spans="1:33" ht="18" customHeight="1" thickBot="1">
      <c r="A46" s="22" t="s">
        <v>60</v>
      </c>
      <c r="B46" s="118" t="s">
        <v>372</v>
      </c>
      <c r="C46" s="80">
        <v>0</v>
      </c>
      <c r="D46" s="92">
        <v>0</v>
      </c>
      <c r="F46" s="88">
        <v>0</v>
      </c>
      <c r="G46" s="89">
        <v>0</v>
      </c>
      <c r="I46" s="88">
        <v>0</v>
      </c>
      <c r="J46" s="89">
        <v>0</v>
      </c>
      <c r="K46" s="23"/>
      <c r="L46" s="88">
        <v>0</v>
      </c>
      <c r="M46" s="89">
        <v>0</v>
      </c>
      <c r="N46" s="23"/>
      <c r="O46" s="88">
        <v>0</v>
      </c>
      <c r="P46" s="89">
        <v>0</v>
      </c>
      <c r="Q46" s="23"/>
      <c r="R46" s="61">
        <v>0</v>
      </c>
      <c r="S46" s="70">
        <v>0</v>
      </c>
      <c r="T46" s="24"/>
      <c r="U46" s="61">
        <v>0</v>
      </c>
      <c r="V46" s="70">
        <v>0</v>
      </c>
      <c r="W46" s="24"/>
      <c r="X46" s="61">
        <v>0</v>
      </c>
      <c r="Y46" s="70">
        <v>0</v>
      </c>
      <c r="Z46" s="24"/>
      <c r="AA46" s="62" t="s">
        <v>515</v>
      </c>
      <c r="AB46" s="75" t="s">
        <v>515</v>
      </c>
      <c r="AC46" s="24"/>
      <c r="AD46" s="108">
        <v>0</v>
      </c>
      <c r="AE46" s="108">
        <v>0</v>
      </c>
      <c r="AF46" s="131">
        <f>(AE46/AE9)*100</f>
        <v>0</v>
      </c>
      <c r="AG46" s="106" t="s">
        <v>372</v>
      </c>
    </row>
    <row r="47" spans="1:33" ht="18" customHeight="1" thickBot="1">
      <c r="A47" s="22" t="s">
        <v>62</v>
      </c>
      <c r="B47" s="118" t="s">
        <v>373</v>
      </c>
      <c r="C47" s="80">
        <v>37</v>
      </c>
      <c r="D47" s="92">
        <v>1</v>
      </c>
      <c r="F47" s="88">
        <v>114</v>
      </c>
      <c r="G47" s="89">
        <v>2</v>
      </c>
      <c r="I47" s="88">
        <v>31</v>
      </c>
      <c r="J47" s="89">
        <v>1</v>
      </c>
      <c r="K47" s="23"/>
      <c r="L47" s="88">
        <v>87</v>
      </c>
      <c r="M47" s="89">
        <v>0</v>
      </c>
      <c r="N47" s="23"/>
      <c r="O47" s="88">
        <v>62</v>
      </c>
      <c r="P47" s="89">
        <v>0</v>
      </c>
      <c r="Q47" s="23"/>
      <c r="R47" s="61">
        <v>83</v>
      </c>
      <c r="S47" s="70">
        <v>1</v>
      </c>
      <c r="T47" s="24"/>
      <c r="U47" s="61">
        <v>22</v>
      </c>
      <c r="V47" s="70">
        <v>0</v>
      </c>
      <c r="W47" s="24"/>
      <c r="X47" s="61">
        <v>18</v>
      </c>
      <c r="Y47" s="70">
        <v>0</v>
      </c>
      <c r="Z47" s="24"/>
      <c r="AA47" s="61">
        <v>25</v>
      </c>
      <c r="AB47" s="70">
        <v>1</v>
      </c>
      <c r="AC47" s="24"/>
      <c r="AD47" s="108">
        <v>28</v>
      </c>
      <c r="AE47" s="108">
        <v>0</v>
      </c>
      <c r="AF47" s="131">
        <f>(AE47/AE9)*100</f>
        <v>0</v>
      </c>
      <c r="AG47" s="106" t="s">
        <v>373</v>
      </c>
    </row>
    <row r="48" spans="1:33" ht="18" customHeight="1" thickBot="1">
      <c r="A48" s="22" t="s">
        <v>63</v>
      </c>
      <c r="B48" s="118" t="s">
        <v>374</v>
      </c>
      <c r="C48" s="80">
        <v>267</v>
      </c>
      <c r="D48" s="92">
        <v>5</v>
      </c>
      <c r="F48" s="88">
        <v>118</v>
      </c>
      <c r="G48" s="89">
        <v>1</v>
      </c>
      <c r="I48" s="88">
        <v>101</v>
      </c>
      <c r="J48" s="89">
        <v>4</v>
      </c>
      <c r="K48" s="23"/>
      <c r="L48" s="88">
        <v>71</v>
      </c>
      <c r="M48" s="89">
        <v>1</v>
      </c>
      <c r="N48" s="23"/>
      <c r="O48" s="88">
        <v>67</v>
      </c>
      <c r="P48" s="89">
        <v>2</v>
      </c>
      <c r="Q48" s="23"/>
      <c r="R48" s="61">
        <v>36</v>
      </c>
      <c r="S48" s="70">
        <v>0</v>
      </c>
      <c r="T48" s="24"/>
      <c r="U48" s="61">
        <v>30</v>
      </c>
      <c r="V48" s="70">
        <v>0</v>
      </c>
      <c r="W48" s="24"/>
      <c r="X48" s="61">
        <v>37</v>
      </c>
      <c r="Y48" s="70">
        <v>0</v>
      </c>
      <c r="Z48" s="24"/>
      <c r="AA48" s="61">
        <v>61</v>
      </c>
      <c r="AB48" s="70">
        <v>2</v>
      </c>
      <c r="AC48" s="24"/>
      <c r="AD48" s="108">
        <v>137</v>
      </c>
      <c r="AE48" s="108">
        <v>0</v>
      </c>
      <c r="AF48" s="131">
        <f>(AE48/AE9)*100</f>
        <v>0</v>
      </c>
      <c r="AG48" s="106" t="s">
        <v>374</v>
      </c>
    </row>
    <row r="49" spans="1:33" ht="18" customHeight="1" thickBot="1">
      <c r="A49" s="22" t="s">
        <v>65</v>
      </c>
      <c r="B49" s="118" t="s">
        <v>375</v>
      </c>
      <c r="C49" s="80">
        <v>251</v>
      </c>
      <c r="D49" s="92">
        <v>16</v>
      </c>
      <c r="F49" s="88">
        <v>234</v>
      </c>
      <c r="G49" s="89">
        <v>6</v>
      </c>
      <c r="I49" s="88">
        <v>104</v>
      </c>
      <c r="J49" s="89">
        <v>1</v>
      </c>
      <c r="K49" s="23"/>
      <c r="L49" s="88">
        <v>46</v>
      </c>
      <c r="M49" s="89">
        <v>5</v>
      </c>
      <c r="N49" s="23"/>
      <c r="O49" s="88">
        <v>62</v>
      </c>
      <c r="P49" s="89">
        <v>0</v>
      </c>
      <c r="Q49" s="23"/>
      <c r="R49" s="61">
        <v>95</v>
      </c>
      <c r="S49" s="70">
        <v>0</v>
      </c>
      <c r="T49" s="24"/>
      <c r="U49" s="61">
        <v>90</v>
      </c>
      <c r="V49" s="70">
        <v>5</v>
      </c>
      <c r="W49" s="24"/>
      <c r="X49" s="61">
        <v>52</v>
      </c>
      <c r="Y49" s="70">
        <v>1</v>
      </c>
      <c r="Z49" s="24"/>
      <c r="AA49" s="61">
        <v>22</v>
      </c>
      <c r="AB49" s="70">
        <v>0</v>
      </c>
      <c r="AC49" s="24"/>
      <c r="AD49" s="108">
        <v>98</v>
      </c>
      <c r="AE49" s="108">
        <v>1</v>
      </c>
      <c r="AF49" s="131">
        <f>(AE49/AE9)*100</f>
        <v>0.0010454127289453877</v>
      </c>
      <c r="AG49" s="106" t="s">
        <v>375</v>
      </c>
    </row>
    <row r="50" spans="1:33" ht="18" customHeight="1" thickBot="1">
      <c r="A50" s="22" t="s">
        <v>67</v>
      </c>
      <c r="B50" s="118" t="s">
        <v>376</v>
      </c>
      <c r="C50" s="80">
        <v>356</v>
      </c>
      <c r="D50" s="92">
        <v>4</v>
      </c>
      <c r="F50" s="88">
        <v>804</v>
      </c>
      <c r="G50" s="89">
        <v>0</v>
      </c>
      <c r="I50" s="88">
        <v>829</v>
      </c>
      <c r="J50" s="89">
        <v>0</v>
      </c>
      <c r="K50" s="23"/>
      <c r="L50" s="88">
        <v>683</v>
      </c>
      <c r="M50" s="89">
        <v>2</v>
      </c>
      <c r="N50" s="23"/>
      <c r="O50" s="88">
        <v>539</v>
      </c>
      <c r="P50" s="89">
        <v>1</v>
      </c>
      <c r="Q50" s="23"/>
      <c r="R50" s="61">
        <v>787</v>
      </c>
      <c r="S50" s="70">
        <v>0</v>
      </c>
      <c r="T50" s="24"/>
      <c r="U50" s="61">
        <v>347</v>
      </c>
      <c r="V50" s="70">
        <v>3</v>
      </c>
      <c r="W50" s="24"/>
      <c r="X50" s="61">
        <v>833</v>
      </c>
      <c r="Y50" s="70">
        <v>3</v>
      </c>
      <c r="Z50" s="24"/>
      <c r="AA50" s="61">
        <v>370</v>
      </c>
      <c r="AB50" s="70">
        <v>2</v>
      </c>
      <c r="AC50" s="24"/>
      <c r="AD50" s="108">
        <v>183</v>
      </c>
      <c r="AE50" s="108">
        <v>6</v>
      </c>
      <c r="AF50" s="131">
        <f>(AE50/AE9)*100</f>
        <v>0.006272476373672326</v>
      </c>
      <c r="AG50" s="106" t="s">
        <v>376</v>
      </c>
    </row>
    <row r="51" spans="1:33" ht="18" customHeight="1" thickBot="1">
      <c r="A51" s="22" t="s">
        <v>68</v>
      </c>
      <c r="B51" s="118" t="s">
        <v>377</v>
      </c>
      <c r="C51" s="80">
        <v>1071</v>
      </c>
      <c r="D51" s="92">
        <v>1</v>
      </c>
      <c r="F51" s="88">
        <v>560</v>
      </c>
      <c r="G51" s="89">
        <v>4</v>
      </c>
      <c r="I51" s="88">
        <v>671</v>
      </c>
      <c r="J51" s="89">
        <v>4</v>
      </c>
      <c r="K51" s="23"/>
      <c r="L51" s="88">
        <v>772</v>
      </c>
      <c r="M51" s="89">
        <v>4</v>
      </c>
      <c r="N51" s="23"/>
      <c r="O51" s="88">
        <v>914</v>
      </c>
      <c r="P51" s="89">
        <v>2</v>
      </c>
      <c r="Q51" s="23"/>
      <c r="R51" s="61">
        <v>849</v>
      </c>
      <c r="S51" s="70">
        <v>3</v>
      </c>
      <c r="T51" s="24"/>
      <c r="U51" s="61">
        <v>363</v>
      </c>
      <c r="V51" s="70">
        <v>9</v>
      </c>
      <c r="W51" s="24"/>
      <c r="X51" s="61">
        <v>739</v>
      </c>
      <c r="Y51" s="70">
        <v>18</v>
      </c>
      <c r="Z51" s="24"/>
      <c r="AA51" s="61">
        <v>910</v>
      </c>
      <c r="AB51" s="70">
        <v>49</v>
      </c>
      <c r="AC51" s="24"/>
      <c r="AD51" s="108">
        <v>987</v>
      </c>
      <c r="AE51" s="108">
        <v>26</v>
      </c>
      <c r="AF51" s="131">
        <f>(AE51/AE9)*100</f>
        <v>0.027180730952580077</v>
      </c>
      <c r="AG51" s="106" t="s">
        <v>377</v>
      </c>
    </row>
    <row r="52" spans="1:33" ht="18" customHeight="1" thickBot="1">
      <c r="A52" s="22" t="s">
        <v>69</v>
      </c>
      <c r="B52" s="118" t="s">
        <v>378</v>
      </c>
      <c r="C52" s="80">
        <v>119</v>
      </c>
      <c r="D52" s="92">
        <v>1</v>
      </c>
      <c r="F52" s="88">
        <v>114</v>
      </c>
      <c r="G52" s="89">
        <v>4</v>
      </c>
      <c r="I52" s="88">
        <v>0</v>
      </c>
      <c r="J52" s="89">
        <v>0</v>
      </c>
      <c r="K52" s="23"/>
      <c r="L52" s="88">
        <v>0</v>
      </c>
      <c r="M52" s="89">
        <v>0</v>
      </c>
      <c r="N52" s="23"/>
      <c r="O52" s="88">
        <v>0</v>
      </c>
      <c r="P52" s="89">
        <v>0</v>
      </c>
      <c r="Q52" s="23"/>
      <c r="R52" s="83">
        <v>0</v>
      </c>
      <c r="S52" s="70">
        <v>0</v>
      </c>
      <c r="T52" s="24"/>
      <c r="U52" s="83">
        <v>0</v>
      </c>
      <c r="V52" s="70">
        <v>0</v>
      </c>
      <c r="W52" s="24"/>
      <c r="X52" s="83">
        <v>0</v>
      </c>
      <c r="Y52" s="70">
        <v>0</v>
      </c>
      <c r="Z52" s="24"/>
      <c r="AA52" s="62" t="s">
        <v>515</v>
      </c>
      <c r="AB52" s="75" t="s">
        <v>515</v>
      </c>
      <c r="AC52" s="24"/>
      <c r="AD52" s="108">
        <v>0</v>
      </c>
      <c r="AE52" s="108">
        <v>0</v>
      </c>
      <c r="AF52" s="131">
        <f>(AE52/AE9)*100</f>
        <v>0</v>
      </c>
      <c r="AG52" s="106" t="s">
        <v>378</v>
      </c>
    </row>
    <row r="53" spans="1:33" ht="18" customHeight="1" thickBot="1">
      <c r="A53" s="22" t="s">
        <v>70</v>
      </c>
      <c r="B53" s="118" t="s">
        <v>379</v>
      </c>
      <c r="C53" s="80">
        <v>2857</v>
      </c>
      <c r="D53" s="92">
        <v>48</v>
      </c>
      <c r="F53" s="88">
        <v>3257</v>
      </c>
      <c r="G53" s="89">
        <v>38</v>
      </c>
      <c r="I53" s="88">
        <v>3753</v>
      </c>
      <c r="J53" s="89">
        <v>38</v>
      </c>
      <c r="K53" s="23"/>
      <c r="L53" s="88">
        <v>3495</v>
      </c>
      <c r="M53" s="89">
        <v>25</v>
      </c>
      <c r="N53" s="23"/>
      <c r="O53" s="88">
        <v>3215</v>
      </c>
      <c r="P53" s="89">
        <v>52</v>
      </c>
      <c r="Q53" s="23"/>
      <c r="R53" s="61">
        <v>4765</v>
      </c>
      <c r="S53" s="70">
        <v>79</v>
      </c>
      <c r="T53" s="24"/>
      <c r="U53" s="61">
        <v>3474</v>
      </c>
      <c r="V53" s="70">
        <v>35</v>
      </c>
      <c r="W53" s="24"/>
      <c r="X53" s="61">
        <v>4058</v>
      </c>
      <c r="Y53" s="70">
        <v>89</v>
      </c>
      <c r="Z53" s="24"/>
      <c r="AA53" s="61">
        <v>4390</v>
      </c>
      <c r="AB53" s="70">
        <v>44</v>
      </c>
      <c r="AC53" s="24"/>
      <c r="AD53" s="108">
        <v>4384</v>
      </c>
      <c r="AE53" s="108">
        <v>38</v>
      </c>
      <c r="AF53" s="131">
        <f>(AE53/AE9)*100</f>
        <v>0.039725683699924734</v>
      </c>
      <c r="AG53" s="106" t="s">
        <v>379</v>
      </c>
    </row>
    <row r="54" spans="1:33" ht="18" customHeight="1" thickBot="1">
      <c r="A54" s="22" t="s">
        <v>71</v>
      </c>
      <c r="B54" s="118" t="s">
        <v>380</v>
      </c>
      <c r="C54" s="80">
        <v>222</v>
      </c>
      <c r="D54" s="92">
        <v>4</v>
      </c>
      <c r="F54" s="88">
        <v>55</v>
      </c>
      <c r="G54" s="89">
        <v>1</v>
      </c>
      <c r="I54" s="88">
        <v>58</v>
      </c>
      <c r="J54" s="89">
        <v>2</v>
      </c>
      <c r="K54" s="23"/>
      <c r="L54" s="88">
        <v>102</v>
      </c>
      <c r="M54" s="89">
        <v>2</v>
      </c>
      <c r="N54" s="23"/>
      <c r="O54" s="88">
        <v>63</v>
      </c>
      <c r="P54" s="89">
        <v>2</v>
      </c>
      <c r="Q54" s="23"/>
      <c r="R54" s="61">
        <v>88</v>
      </c>
      <c r="S54" s="70">
        <v>6</v>
      </c>
      <c r="T54" s="24"/>
      <c r="U54" s="61">
        <v>79</v>
      </c>
      <c r="V54" s="70">
        <v>0</v>
      </c>
      <c r="W54" s="24"/>
      <c r="X54" s="61">
        <v>118</v>
      </c>
      <c r="Y54" s="70">
        <v>8</v>
      </c>
      <c r="Z54" s="24"/>
      <c r="AA54" s="61">
        <v>239</v>
      </c>
      <c r="AB54" s="70">
        <v>7</v>
      </c>
      <c r="AC54" s="24"/>
      <c r="AD54" s="108">
        <v>92</v>
      </c>
      <c r="AE54" s="108">
        <v>0</v>
      </c>
      <c r="AF54" s="131">
        <f>(AE54/AE9)*100</f>
        <v>0</v>
      </c>
      <c r="AG54" s="106" t="s">
        <v>380</v>
      </c>
    </row>
    <row r="55" spans="1:33" ht="18" customHeight="1" thickBot="1">
      <c r="A55" s="22" t="s">
        <v>72</v>
      </c>
      <c r="B55" s="118" t="s">
        <v>381</v>
      </c>
      <c r="C55" s="80">
        <v>504</v>
      </c>
      <c r="D55" s="92">
        <v>1</v>
      </c>
      <c r="F55" s="88">
        <v>685</v>
      </c>
      <c r="G55" s="89">
        <v>1</v>
      </c>
      <c r="I55" s="88">
        <v>549</v>
      </c>
      <c r="J55" s="89">
        <v>0</v>
      </c>
      <c r="K55" s="23"/>
      <c r="L55" s="88">
        <v>509</v>
      </c>
      <c r="M55" s="89">
        <v>1</v>
      </c>
      <c r="N55" s="23"/>
      <c r="O55" s="88">
        <v>250</v>
      </c>
      <c r="P55" s="89">
        <v>3</v>
      </c>
      <c r="Q55" s="23"/>
      <c r="R55" s="61">
        <v>296</v>
      </c>
      <c r="S55" s="70">
        <v>0</v>
      </c>
      <c r="T55" s="24"/>
      <c r="U55" s="61">
        <v>354</v>
      </c>
      <c r="V55" s="70">
        <v>0</v>
      </c>
      <c r="W55" s="24"/>
      <c r="X55" s="61">
        <v>459</v>
      </c>
      <c r="Y55" s="70">
        <v>0</v>
      </c>
      <c r="Z55" s="24"/>
      <c r="AA55" s="61">
        <v>798</v>
      </c>
      <c r="AB55" s="70">
        <v>0</v>
      </c>
      <c r="AC55" s="24"/>
      <c r="AD55" s="108">
        <v>706</v>
      </c>
      <c r="AE55" s="108">
        <v>1</v>
      </c>
      <c r="AF55" s="131">
        <f>(AE55/AE9)*100</f>
        <v>0.0010454127289453877</v>
      </c>
      <c r="AG55" s="106" t="s">
        <v>381</v>
      </c>
    </row>
    <row r="56" spans="1:33" ht="18" customHeight="1" thickBot="1">
      <c r="A56" s="22" t="s">
        <v>73</v>
      </c>
      <c r="B56" s="118" t="s">
        <v>382</v>
      </c>
      <c r="C56" s="80">
        <v>959</v>
      </c>
      <c r="D56" s="92">
        <v>8</v>
      </c>
      <c r="F56" s="88">
        <v>1121</v>
      </c>
      <c r="G56" s="89">
        <v>3</v>
      </c>
      <c r="I56" s="88">
        <v>583</v>
      </c>
      <c r="J56" s="89">
        <v>4</v>
      </c>
      <c r="K56" s="23"/>
      <c r="L56" s="88">
        <v>572</v>
      </c>
      <c r="M56" s="89">
        <v>19</v>
      </c>
      <c r="N56" s="23"/>
      <c r="O56" s="88">
        <v>591</v>
      </c>
      <c r="P56" s="89">
        <v>1</v>
      </c>
      <c r="Q56" s="23"/>
      <c r="R56" s="61">
        <v>697</v>
      </c>
      <c r="S56" s="70">
        <v>0</v>
      </c>
      <c r="T56" s="24"/>
      <c r="U56" s="61">
        <v>697</v>
      </c>
      <c r="V56" s="70">
        <v>0</v>
      </c>
      <c r="W56" s="24"/>
      <c r="X56" s="61">
        <v>757</v>
      </c>
      <c r="Y56" s="70">
        <v>3</v>
      </c>
      <c r="Z56" s="24"/>
      <c r="AA56" s="61">
        <v>1101</v>
      </c>
      <c r="AB56" s="70">
        <v>0</v>
      </c>
      <c r="AC56" s="24"/>
      <c r="AD56" s="108">
        <v>836</v>
      </c>
      <c r="AE56" s="108">
        <v>5</v>
      </c>
      <c r="AF56" s="131">
        <f>(AE56/AE9)*100</f>
        <v>0.005227063644726938</v>
      </c>
      <c r="AG56" s="106" t="s">
        <v>382</v>
      </c>
    </row>
    <row r="57" spans="1:33" ht="18" customHeight="1" thickBot="1">
      <c r="A57" s="22" t="s">
        <v>74</v>
      </c>
      <c r="B57" s="118" t="s">
        <v>383</v>
      </c>
      <c r="C57" s="80">
        <v>5392</v>
      </c>
      <c r="D57" s="92">
        <v>148</v>
      </c>
      <c r="F57" s="88">
        <v>5805</v>
      </c>
      <c r="G57" s="89">
        <v>182</v>
      </c>
      <c r="I57" s="88">
        <v>6400</v>
      </c>
      <c r="J57" s="89">
        <v>136</v>
      </c>
      <c r="K57" s="23"/>
      <c r="L57" s="88">
        <v>5391</v>
      </c>
      <c r="M57" s="89">
        <v>129</v>
      </c>
      <c r="N57" s="23"/>
      <c r="O57" s="88">
        <v>5391</v>
      </c>
      <c r="P57" s="89">
        <v>95</v>
      </c>
      <c r="Q57" s="23"/>
      <c r="R57" s="83">
        <v>5185</v>
      </c>
      <c r="S57" s="70">
        <v>145</v>
      </c>
      <c r="T57" s="24"/>
      <c r="U57" s="83">
        <v>4854</v>
      </c>
      <c r="V57" s="70">
        <v>112</v>
      </c>
      <c r="W57" s="24"/>
      <c r="X57" s="83">
        <v>5389</v>
      </c>
      <c r="Y57" s="70">
        <v>151</v>
      </c>
      <c r="Z57" s="24"/>
      <c r="AA57" s="61">
        <v>5432</v>
      </c>
      <c r="AB57" s="70">
        <v>197</v>
      </c>
      <c r="AC57" s="24"/>
      <c r="AD57" s="108">
        <v>6719</v>
      </c>
      <c r="AE57" s="108">
        <v>118</v>
      </c>
      <c r="AF57" s="131">
        <f>(AE57/AE9)*100</f>
        <v>0.12335870201555574</v>
      </c>
      <c r="AG57" s="106" t="s">
        <v>383</v>
      </c>
    </row>
    <row r="58" spans="1:33" ht="18" customHeight="1" thickBot="1">
      <c r="A58" s="22" t="s">
        <v>75</v>
      </c>
      <c r="B58" s="118" t="s">
        <v>384</v>
      </c>
      <c r="C58" s="80">
        <v>2381</v>
      </c>
      <c r="D58" s="92">
        <v>76</v>
      </c>
      <c r="F58" s="88">
        <v>3064</v>
      </c>
      <c r="G58" s="89">
        <v>88</v>
      </c>
      <c r="I58" s="88">
        <v>3549</v>
      </c>
      <c r="J58" s="89">
        <v>148</v>
      </c>
      <c r="K58" s="23"/>
      <c r="L58" s="88">
        <v>3564</v>
      </c>
      <c r="M58" s="89">
        <v>112</v>
      </c>
      <c r="N58" s="23"/>
      <c r="O58" s="88">
        <v>3076</v>
      </c>
      <c r="P58" s="89">
        <v>78</v>
      </c>
      <c r="Q58" s="23"/>
      <c r="R58" s="61">
        <v>3542</v>
      </c>
      <c r="S58" s="70">
        <v>108</v>
      </c>
      <c r="T58" s="24"/>
      <c r="U58" s="61">
        <v>3844</v>
      </c>
      <c r="V58" s="70">
        <v>78</v>
      </c>
      <c r="W58" s="24"/>
      <c r="X58" s="61">
        <v>4969</v>
      </c>
      <c r="Y58" s="70">
        <v>106</v>
      </c>
      <c r="Z58" s="24"/>
      <c r="AA58" s="61">
        <v>5238</v>
      </c>
      <c r="AB58" s="70">
        <v>127</v>
      </c>
      <c r="AC58" s="24"/>
      <c r="AD58" s="108">
        <v>6101</v>
      </c>
      <c r="AE58" s="108">
        <v>114</v>
      </c>
      <c r="AF58" s="131">
        <f>(AE58/AE9)*100</f>
        <v>0.1191770510997742</v>
      </c>
      <c r="AG58" s="106" t="s">
        <v>384</v>
      </c>
    </row>
    <row r="59" spans="1:33" ht="18" customHeight="1" thickBot="1">
      <c r="A59" s="22" t="s">
        <v>76</v>
      </c>
      <c r="B59" s="118" t="s">
        <v>385</v>
      </c>
      <c r="C59" s="80">
        <v>1947</v>
      </c>
      <c r="D59" s="92">
        <v>128</v>
      </c>
      <c r="F59" s="88">
        <v>2087</v>
      </c>
      <c r="G59" s="89">
        <v>123</v>
      </c>
      <c r="I59" s="88">
        <v>2356</v>
      </c>
      <c r="J59" s="89">
        <v>149</v>
      </c>
      <c r="K59" s="23"/>
      <c r="L59" s="88">
        <v>2739</v>
      </c>
      <c r="M59" s="89">
        <v>152</v>
      </c>
      <c r="N59" s="23"/>
      <c r="O59" s="88">
        <v>2099</v>
      </c>
      <c r="P59" s="89">
        <v>146</v>
      </c>
      <c r="Q59" s="23"/>
      <c r="R59" s="61">
        <v>2311</v>
      </c>
      <c r="S59" s="70">
        <v>143</v>
      </c>
      <c r="T59" s="24"/>
      <c r="U59" s="61">
        <v>2522</v>
      </c>
      <c r="V59" s="70">
        <v>168</v>
      </c>
      <c r="W59" s="24"/>
      <c r="X59" s="61">
        <v>3206</v>
      </c>
      <c r="Y59" s="70">
        <v>184</v>
      </c>
      <c r="Z59" s="24"/>
      <c r="AA59" s="61">
        <v>3487</v>
      </c>
      <c r="AB59" s="70">
        <v>208</v>
      </c>
      <c r="AC59" s="24"/>
      <c r="AD59" s="108">
        <v>3674</v>
      </c>
      <c r="AE59" s="108">
        <v>187</v>
      </c>
      <c r="AF59" s="131">
        <f>(AE59/AE9)*100</f>
        <v>0.1954921803127875</v>
      </c>
      <c r="AG59" s="106" t="s">
        <v>385</v>
      </c>
    </row>
    <row r="60" spans="1:33" ht="18" customHeight="1" thickBot="1">
      <c r="A60" s="22" t="s">
        <v>78</v>
      </c>
      <c r="B60" s="118" t="s">
        <v>386</v>
      </c>
      <c r="C60" s="80">
        <v>8292</v>
      </c>
      <c r="D60" s="92">
        <v>387</v>
      </c>
      <c r="F60" s="88">
        <v>8107</v>
      </c>
      <c r="G60" s="89">
        <v>493</v>
      </c>
      <c r="I60" s="88">
        <v>9633</v>
      </c>
      <c r="J60" s="89">
        <v>568</v>
      </c>
      <c r="K60" s="23"/>
      <c r="L60" s="88">
        <v>10599</v>
      </c>
      <c r="M60" s="89">
        <v>587</v>
      </c>
      <c r="N60" s="23"/>
      <c r="O60" s="88">
        <v>9324</v>
      </c>
      <c r="P60" s="89">
        <v>502</v>
      </c>
      <c r="Q60" s="23"/>
      <c r="R60" s="61">
        <v>12570</v>
      </c>
      <c r="S60" s="70">
        <v>641</v>
      </c>
      <c r="T60" s="24"/>
      <c r="U60" s="61">
        <v>12541</v>
      </c>
      <c r="V60" s="70">
        <v>677</v>
      </c>
      <c r="W60" s="24"/>
      <c r="X60" s="61">
        <v>14587</v>
      </c>
      <c r="Y60" s="70">
        <v>819</v>
      </c>
      <c r="Z60" s="24"/>
      <c r="AA60" s="61">
        <v>14182</v>
      </c>
      <c r="AB60" s="70">
        <v>920</v>
      </c>
      <c r="AC60" s="24"/>
      <c r="AD60" s="108">
        <v>14961</v>
      </c>
      <c r="AE60" s="108">
        <v>831</v>
      </c>
      <c r="AF60" s="131">
        <f>(AE60/AE9)*100</f>
        <v>0.8687379777536172</v>
      </c>
      <c r="AG60" s="106" t="s">
        <v>386</v>
      </c>
    </row>
    <row r="61" spans="1:33" ht="18" customHeight="1" thickBot="1">
      <c r="A61" s="22" t="s">
        <v>80</v>
      </c>
      <c r="B61" s="118" t="s">
        <v>387</v>
      </c>
      <c r="C61" s="80">
        <v>3202</v>
      </c>
      <c r="D61" s="92">
        <v>169</v>
      </c>
      <c r="F61" s="88">
        <v>4913</v>
      </c>
      <c r="G61" s="89">
        <v>298</v>
      </c>
      <c r="I61" s="88">
        <v>5727</v>
      </c>
      <c r="J61" s="89">
        <v>240</v>
      </c>
      <c r="K61" s="23"/>
      <c r="L61" s="88">
        <v>6397</v>
      </c>
      <c r="M61" s="89">
        <v>325</v>
      </c>
      <c r="N61" s="23"/>
      <c r="O61" s="88">
        <v>4781</v>
      </c>
      <c r="P61" s="89">
        <v>273</v>
      </c>
      <c r="Q61" s="23"/>
      <c r="R61" s="61">
        <v>7610</v>
      </c>
      <c r="S61" s="70">
        <v>375</v>
      </c>
      <c r="T61" s="24"/>
      <c r="U61" s="61">
        <v>8218</v>
      </c>
      <c r="V61" s="70">
        <v>429</v>
      </c>
      <c r="W61" s="24"/>
      <c r="X61" s="61">
        <v>10259</v>
      </c>
      <c r="Y61" s="70">
        <v>454</v>
      </c>
      <c r="Z61" s="24"/>
      <c r="AA61" s="61">
        <v>9583</v>
      </c>
      <c r="AB61" s="70">
        <v>395</v>
      </c>
      <c r="AC61" s="24"/>
      <c r="AD61" s="108">
        <v>10994</v>
      </c>
      <c r="AE61" s="108">
        <v>510</v>
      </c>
      <c r="AF61" s="131">
        <f>(AE61/AE9)*100</f>
        <v>0.5331604917621477</v>
      </c>
      <c r="AG61" s="106" t="s">
        <v>387</v>
      </c>
    </row>
    <row r="62" spans="1:33" s="29" customFormat="1" ht="18" customHeight="1" thickBot="1">
      <c r="A62" s="22" t="s">
        <v>81</v>
      </c>
      <c r="B62" s="118" t="s">
        <v>388</v>
      </c>
      <c r="C62" s="80">
        <v>3787</v>
      </c>
      <c r="D62" s="92">
        <v>134</v>
      </c>
      <c r="F62" s="88">
        <v>4225</v>
      </c>
      <c r="G62" s="89">
        <v>104</v>
      </c>
      <c r="I62" s="88">
        <v>5077</v>
      </c>
      <c r="J62" s="89">
        <v>164</v>
      </c>
      <c r="K62" s="23"/>
      <c r="L62" s="88">
        <v>5638</v>
      </c>
      <c r="M62" s="89">
        <v>166</v>
      </c>
      <c r="N62" s="23"/>
      <c r="O62" s="88">
        <v>4803</v>
      </c>
      <c r="P62" s="89">
        <v>154</v>
      </c>
      <c r="Q62" s="23"/>
      <c r="R62" s="61">
        <v>7106</v>
      </c>
      <c r="S62" s="70">
        <v>226</v>
      </c>
      <c r="T62" s="24"/>
      <c r="U62" s="61">
        <v>7333</v>
      </c>
      <c r="V62" s="70">
        <v>224</v>
      </c>
      <c r="W62" s="24"/>
      <c r="X62" s="61">
        <v>8708</v>
      </c>
      <c r="Y62" s="70">
        <v>295</v>
      </c>
      <c r="Z62" s="24"/>
      <c r="AA62" s="61">
        <v>9186</v>
      </c>
      <c r="AB62" s="70">
        <v>291</v>
      </c>
      <c r="AC62" s="24"/>
      <c r="AD62" s="108">
        <v>10030</v>
      </c>
      <c r="AE62" s="108">
        <v>338</v>
      </c>
      <c r="AF62" s="131">
        <f>(AE62/AE9)*100</f>
        <v>0.353349502383541</v>
      </c>
      <c r="AG62" s="106" t="s">
        <v>388</v>
      </c>
    </row>
    <row r="63" spans="1:33" ht="18" customHeight="1" thickBot="1">
      <c r="A63" s="22" t="s">
        <v>83</v>
      </c>
      <c r="B63" s="118" t="s">
        <v>389</v>
      </c>
      <c r="C63" s="80">
        <v>4893</v>
      </c>
      <c r="D63" s="92">
        <v>169</v>
      </c>
      <c r="F63" s="88">
        <v>4477</v>
      </c>
      <c r="G63" s="89">
        <v>180</v>
      </c>
      <c r="I63" s="88">
        <v>5193</v>
      </c>
      <c r="J63" s="89">
        <v>206</v>
      </c>
      <c r="K63" s="23"/>
      <c r="L63" s="88">
        <v>4971</v>
      </c>
      <c r="M63" s="89">
        <v>183</v>
      </c>
      <c r="N63" s="23"/>
      <c r="O63" s="88">
        <v>4479</v>
      </c>
      <c r="P63" s="89">
        <v>189</v>
      </c>
      <c r="Q63" s="23"/>
      <c r="R63" s="61">
        <v>5372</v>
      </c>
      <c r="S63" s="70">
        <v>179</v>
      </c>
      <c r="T63" s="24"/>
      <c r="U63" s="61">
        <v>5826</v>
      </c>
      <c r="V63" s="70">
        <v>171</v>
      </c>
      <c r="W63" s="24"/>
      <c r="X63" s="61">
        <v>6232</v>
      </c>
      <c r="Y63" s="70">
        <v>231</v>
      </c>
      <c r="Z63" s="24"/>
      <c r="AA63" s="61">
        <v>6795</v>
      </c>
      <c r="AB63" s="70">
        <v>176</v>
      </c>
      <c r="AC63" s="24"/>
      <c r="AD63" s="108">
        <v>7147</v>
      </c>
      <c r="AE63" s="108">
        <v>229</v>
      </c>
      <c r="AF63" s="131">
        <f>(AE63/AE9)*100</f>
        <v>0.23939951492849376</v>
      </c>
      <c r="AG63" s="106" t="s">
        <v>389</v>
      </c>
    </row>
    <row r="64" spans="1:33" ht="18" customHeight="1" thickBot="1">
      <c r="A64" s="22" t="s">
        <v>85</v>
      </c>
      <c r="B64" s="118" t="s">
        <v>390</v>
      </c>
      <c r="C64" s="80">
        <v>19614</v>
      </c>
      <c r="D64" s="92">
        <v>1265</v>
      </c>
      <c r="F64" s="88">
        <v>21371</v>
      </c>
      <c r="G64" s="89">
        <v>1399</v>
      </c>
      <c r="I64" s="88">
        <v>23893</v>
      </c>
      <c r="J64" s="89">
        <v>1697</v>
      </c>
      <c r="K64" s="23"/>
      <c r="L64" s="88">
        <v>25313</v>
      </c>
      <c r="M64" s="89">
        <v>1910</v>
      </c>
      <c r="N64" s="23"/>
      <c r="O64" s="88">
        <v>21729</v>
      </c>
      <c r="P64" s="89">
        <v>1615</v>
      </c>
      <c r="Q64" s="23"/>
      <c r="R64" s="61">
        <v>29693</v>
      </c>
      <c r="S64" s="70">
        <v>2029</v>
      </c>
      <c r="T64" s="24"/>
      <c r="U64" s="61">
        <v>33421</v>
      </c>
      <c r="V64" s="70">
        <v>2314</v>
      </c>
      <c r="W64" s="24"/>
      <c r="X64" s="61">
        <v>40111</v>
      </c>
      <c r="Y64" s="70">
        <v>2699</v>
      </c>
      <c r="Z64" s="24"/>
      <c r="AA64" s="61">
        <v>42239</v>
      </c>
      <c r="AB64" s="70">
        <v>3066</v>
      </c>
      <c r="AC64" s="24"/>
      <c r="AD64" s="108">
        <v>52865</v>
      </c>
      <c r="AE64" s="108">
        <v>3353</v>
      </c>
      <c r="AF64" s="131">
        <f>(AE64/AE9)*100</f>
        <v>3.505268880153885</v>
      </c>
      <c r="AG64" s="106" t="s">
        <v>390</v>
      </c>
    </row>
    <row r="65" spans="1:33" ht="18" customHeight="1" thickBot="1">
      <c r="A65" s="22" t="s">
        <v>86</v>
      </c>
      <c r="B65" s="118" t="s">
        <v>391</v>
      </c>
      <c r="C65" s="80">
        <v>1870</v>
      </c>
      <c r="D65" s="92">
        <v>68</v>
      </c>
      <c r="F65" s="88">
        <v>2417</v>
      </c>
      <c r="G65" s="89">
        <v>63</v>
      </c>
      <c r="I65" s="88">
        <v>2566</v>
      </c>
      <c r="J65" s="89">
        <v>51</v>
      </c>
      <c r="K65" s="23"/>
      <c r="L65" s="88">
        <v>2331</v>
      </c>
      <c r="M65" s="89">
        <v>66</v>
      </c>
      <c r="N65" s="23"/>
      <c r="O65" s="88">
        <v>2113</v>
      </c>
      <c r="P65" s="89">
        <v>53</v>
      </c>
      <c r="Q65" s="23"/>
      <c r="R65" s="61">
        <v>2479</v>
      </c>
      <c r="S65" s="70">
        <v>176</v>
      </c>
      <c r="T65" s="24"/>
      <c r="U65" s="61">
        <v>2452</v>
      </c>
      <c r="V65" s="70">
        <v>88</v>
      </c>
      <c r="W65" s="24"/>
      <c r="X65" s="61">
        <v>3477</v>
      </c>
      <c r="Y65" s="70">
        <v>93</v>
      </c>
      <c r="Z65" s="24"/>
      <c r="AA65" s="76">
        <v>4236</v>
      </c>
      <c r="AB65" s="77">
        <v>94</v>
      </c>
      <c r="AC65" s="24"/>
      <c r="AD65" s="108">
        <v>4501</v>
      </c>
      <c r="AE65" s="108">
        <v>52</v>
      </c>
      <c r="AF65" s="131">
        <f>(AE65/AE9)*100</f>
        <v>0.054361461905160155</v>
      </c>
      <c r="AG65" s="106" t="s">
        <v>391</v>
      </c>
    </row>
    <row r="66" spans="1:33" ht="18" customHeight="1" thickBot="1">
      <c r="A66" s="22" t="s">
        <v>88</v>
      </c>
      <c r="B66" s="118" t="s">
        <v>392</v>
      </c>
      <c r="C66" s="80">
        <v>2064</v>
      </c>
      <c r="D66" s="92">
        <v>17</v>
      </c>
      <c r="F66" s="88">
        <v>2790</v>
      </c>
      <c r="G66" s="89">
        <v>28</v>
      </c>
      <c r="I66" s="88">
        <v>3077</v>
      </c>
      <c r="J66" s="89">
        <v>31</v>
      </c>
      <c r="K66" s="23"/>
      <c r="L66" s="88">
        <v>3208</v>
      </c>
      <c r="M66" s="89">
        <v>38</v>
      </c>
      <c r="N66" s="23"/>
      <c r="O66" s="88">
        <v>2632</v>
      </c>
      <c r="P66" s="89">
        <v>61</v>
      </c>
      <c r="Q66" s="23"/>
      <c r="R66" s="61">
        <v>3714</v>
      </c>
      <c r="S66" s="70">
        <v>71</v>
      </c>
      <c r="T66" s="24"/>
      <c r="U66" s="61">
        <v>3238</v>
      </c>
      <c r="V66" s="70">
        <v>77</v>
      </c>
      <c r="W66" s="24"/>
      <c r="X66" s="61">
        <v>4582</v>
      </c>
      <c r="Y66" s="70">
        <v>56</v>
      </c>
      <c r="Z66" s="24"/>
      <c r="AA66" s="61">
        <v>5557</v>
      </c>
      <c r="AB66" s="70">
        <v>98</v>
      </c>
      <c r="AC66" s="24"/>
      <c r="AD66" s="108">
        <v>6233</v>
      </c>
      <c r="AE66" s="108">
        <v>74</v>
      </c>
      <c r="AF66" s="131">
        <f>(AE66/AE9)*100</f>
        <v>0.07736054194195868</v>
      </c>
      <c r="AG66" s="106" t="s">
        <v>392</v>
      </c>
    </row>
    <row r="67" spans="1:33" ht="18" customHeight="1" thickBot="1">
      <c r="A67" s="22" t="s">
        <v>90</v>
      </c>
      <c r="B67" s="118" t="s">
        <v>393</v>
      </c>
      <c r="C67" s="80">
        <v>7174</v>
      </c>
      <c r="D67" s="92">
        <v>183</v>
      </c>
      <c r="F67" s="88">
        <v>9104</v>
      </c>
      <c r="G67" s="89">
        <v>188</v>
      </c>
      <c r="I67" s="88">
        <v>11390</v>
      </c>
      <c r="J67" s="89">
        <v>244</v>
      </c>
      <c r="K67" s="23"/>
      <c r="L67" s="88">
        <v>12661</v>
      </c>
      <c r="M67" s="89">
        <v>278</v>
      </c>
      <c r="N67" s="23"/>
      <c r="O67" s="88">
        <v>10234</v>
      </c>
      <c r="P67" s="89">
        <v>201</v>
      </c>
      <c r="Q67" s="23"/>
      <c r="R67" s="61">
        <v>14762</v>
      </c>
      <c r="S67" s="70">
        <v>242</v>
      </c>
      <c r="T67" s="24"/>
      <c r="U67" s="61">
        <v>14952</v>
      </c>
      <c r="V67" s="70">
        <v>305</v>
      </c>
      <c r="W67" s="24"/>
      <c r="X67" s="61">
        <v>19720</v>
      </c>
      <c r="Y67" s="70">
        <v>391</v>
      </c>
      <c r="Z67" s="24"/>
      <c r="AA67" s="61">
        <v>22088</v>
      </c>
      <c r="AB67" s="70">
        <v>417</v>
      </c>
      <c r="AC67" s="24"/>
      <c r="AD67" s="108">
        <v>21123</v>
      </c>
      <c r="AE67" s="108">
        <v>365</v>
      </c>
      <c r="AF67" s="131">
        <f>(AE67/AE9)*100</f>
        <v>0.3815756460650665</v>
      </c>
      <c r="AG67" s="106" t="s">
        <v>393</v>
      </c>
    </row>
    <row r="68" spans="1:33" ht="18" customHeight="1" thickBot="1">
      <c r="A68" s="22" t="s">
        <v>92</v>
      </c>
      <c r="B68" s="118" t="s">
        <v>394</v>
      </c>
      <c r="C68" s="80">
        <v>2617</v>
      </c>
      <c r="D68" s="92">
        <v>31</v>
      </c>
      <c r="F68" s="88">
        <v>3065</v>
      </c>
      <c r="G68" s="89">
        <v>38</v>
      </c>
      <c r="I68" s="88">
        <v>3455</v>
      </c>
      <c r="J68" s="89">
        <v>38</v>
      </c>
      <c r="K68" s="23"/>
      <c r="L68" s="88">
        <v>3071</v>
      </c>
      <c r="M68" s="89">
        <v>46</v>
      </c>
      <c r="N68" s="23"/>
      <c r="O68" s="88">
        <v>3193</v>
      </c>
      <c r="P68" s="89">
        <v>70</v>
      </c>
      <c r="Q68" s="23"/>
      <c r="R68" s="61">
        <v>5877</v>
      </c>
      <c r="S68" s="70">
        <v>109</v>
      </c>
      <c r="T68" s="24"/>
      <c r="U68" s="61">
        <v>4738</v>
      </c>
      <c r="V68" s="70">
        <v>68</v>
      </c>
      <c r="W68" s="24"/>
      <c r="X68" s="61">
        <v>4327</v>
      </c>
      <c r="Y68" s="70">
        <v>87</v>
      </c>
      <c r="Z68" s="24"/>
      <c r="AA68" s="61">
        <v>5425</v>
      </c>
      <c r="AB68" s="70">
        <v>114</v>
      </c>
      <c r="AC68" s="24"/>
      <c r="AD68" s="108">
        <v>4588</v>
      </c>
      <c r="AE68" s="108">
        <v>60</v>
      </c>
      <c r="AF68" s="131">
        <f>(AE68/AE9)*100</f>
        <v>0.06272476373672325</v>
      </c>
      <c r="AG68" s="106" t="s">
        <v>394</v>
      </c>
    </row>
    <row r="69" spans="1:33" ht="18" customHeight="1" thickBot="1">
      <c r="A69" s="22" t="s">
        <v>94</v>
      </c>
      <c r="B69" s="118" t="s">
        <v>395</v>
      </c>
      <c r="C69" s="80">
        <v>4083</v>
      </c>
      <c r="D69" s="92">
        <v>38</v>
      </c>
      <c r="F69" s="88">
        <v>5344</v>
      </c>
      <c r="G69" s="89">
        <v>48</v>
      </c>
      <c r="I69" s="88">
        <v>6321</v>
      </c>
      <c r="J69" s="89">
        <v>46</v>
      </c>
      <c r="K69" s="23"/>
      <c r="L69" s="88">
        <v>5843</v>
      </c>
      <c r="M69" s="89">
        <v>60</v>
      </c>
      <c r="N69" s="23"/>
      <c r="O69" s="88">
        <v>6169</v>
      </c>
      <c r="P69" s="89">
        <v>59</v>
      </c>
      <c r="Q69" s="23"/>
      <c r="R69" s="61">
        <v>7466</v>
      </c>
      <c r="S69" s="70">
        <v>89</v>
      </c>
      <c r="T69" s="24"/>
      <c r="U69" s="61">
        <v>6768</v>
      </c>
      <c r="V69" s="70">
        <v>55</v>
      </c>
      <c r="W69" s="24"/>
      <c r="X69" s="61">
        <v>8532</v>
      </c>
      <c r="Y69" s="70">
        <v>117</v>
      </c>
      <c r="Z69" s="24"/>
      <c r="AA69" s="61">
        <v>9469</v>
      </c>
      <c r="AB69" s="70">
        <v>114</v>
      </c>
      <c r="AC69" s="24"/>
      <c r="AD69" s="108">
        <v>10365</v>
      </c>
      <c r="AE69" s="108">
        <v>116</v>
      </c>
      <c r="AF69" s="131">
        <f>(AE69/AE9)*100</f>
        <v>0.12126787655766497</v>
      </c>
      <c r="AG69" s="106" t="s">
        <v>395</v>
      </c>
    </row>
    <row r="70" spans="1:33" ht="18" customHeight="1" thickBot="1">
      <c r="A70" s="22" t="s">
        <v>95</v>
      </c>
      <c r="B70" s="118" t="s">
        <v>396</v>
      </c>
      <c r="C70" s="80">
        <v>3721</v>
      </c>
      <c r="D70" s="92">
        <v>120</v>
      </c>
      <c r="F70" s="88">
        <v>3904</v>
      </c>
      <c r="G70" s="89">
        <v>152</v>
      </c>
      <c r="I70" s="88">
        <v>4401</v>
      </c>
      <c r="J70" s="89">
        <v>131</v>
      </c>
      <c r="K70" s="23"/>
      <c r="L70" s="88">
        <v>4555</v>
      </c>
      <c r="M70" s="89">
        <v>149</v>
      </c>
      <c r="N70" s="23"/>
      <c r="O70" s="88">
        <v>3636</v>
      </c>
      <c r="P70" s="89">
        <v>121</v>
      </c>
      <c r="Q70" s="23"/>
      <c r="R70" s="61">
        <v>5136</v>
      </c>
      <c r="S70" s="70">
        <v>177</v>
      </c>
      <c r="T70" s="24"/>
      <c r="U70" s="61">
        <v>6221</v>
      </c>
      <c r="V70" s="70">
        <v>144</v>
      </c>
      <c r="W70" s="24"/>
      <c r="X70" s="61">
        <v>6893</v>
      </c>
      <c r="Y70" s="70">
        <v>203</v>
      </c>
      <c r="Z70" s="24"/>
      <c r="AA70" s="61">
        <v>7976</v>
      </c>
      <c r="AB70" s="70">
        <v>195</v>
      </c>
      <c r="AC70" s="24"/>
      <c r="AD70" s="108">
        <v>9111</v>
      </c>
      <c r="AE70" s="108">
        <v>223</v>
      </c>
      <c r="AF70" s="131">
        <f>(AE70/AE9)*100</f>
        <v>0.23312703855482142</v>
      </c>
      <c r="AG70" s="106" t="s">
        <v>396</v>
      </c>
    </row>
    <row r="71" spans="1:33" ht="18" customHeight="1" thickBot="1">
      <c r="A71" s="22" t="s">
        <v>96</v>
      </c>
      <c r="B71" s="118" t="s">
        <v>397</v>
      </c>
      <c r="C71" s="80">
        <v>20328</v>
      </c>
      <c r="D71" s="92">
        <v>1053</v>
      </c>
      <c r="F71" s="88">
        <v>26750</v>
      </c>
      <c r="G71" s="89">
        <v>1351</v>
      </c>
      <c r="I71" s="88">
        <v>37522</v>
      </c>
      <c r="J71" s="89">
        <v>1394</v>
      </c>
      <c r="K71" s="23"/>
      <c r="L71" s="88">
        <v>34442</v>
      </c>
      <c r="M71" s="89">
        <v>1436</v>
      </c>
      <c r="N71" s="23"/>
      <c r="O71" s="88">
        <v>27243</v>
      </c>
      <c r="P71" s="89">
        <v>1266</v>
      </c>
      <c r="Q71" s="23"/>
      <c r="R71" s="61">
        <v>46506</v>
      </c>
      <c r="S71" s="70">
        <v>1690</v>
      </c>
      <c r="T71" s="24"/>
      <c r="U71" s="61">
        <v>47065</v>
      </c>
      <c r="V71" s="70">
        <v>1897</v>
      </c>
      <c r="W71" s="24"/>
      <c r="X71" s="61">
        <v>57032</v>
      </c>
      <c r="Y71" s="70">
        <v>2285</v>
      </c>
      <c r="Z71" s="24"/>
      <c r="AA71" s="61">
        <v>56226</v>
      </c>
      <c r="AB71" s="70">
        <v>2519</v>
      </c>
      <c r="AC71" s="24"/>
      <c r="AD71" s="108">
        <v>65966</v>
      </c>
      <c r="AE71" s="108">
        <v>2649</v>
      </c>
      <c r="AF71" s="131">
        <f>(AE71/AE9)*100</f>
        <v>2.7692983189763316</v>
      </c>
      <c r="AG71" s="106" t="s">
        <v>397</v>
      </c>
    </row>
    <row r="72" spans="1:33" ht="18" customHeight="1" thickBot="1">
      <c r="A72" s="22" t="s">
        <v>97</v>
      </c>
      <c r="B72" s="118" t="s">
        <v>398</v>
      </c>
      <c r="C72" s="80">
        <v>6012</v>
      </c>
      <c r="D72" s="92">
        <v>606</v>
      </c>
      <c r="F72" s="88">
        <v>6711</v>
      </c>
      <c r="G72" s="89">
        <v>655</v>
      </c>
      <c r="I72" s="88">
        <v>7429</v>
      </c>
      <c r="J72" s="89">
        <v>781</v>
      </c>
      <c r="K72" s="23"/>
      <c r="L72" s="88">
        <v>7685</v>
      </c>
      <c r="M72" s="89">
        <v>793</v>
      </c>
      <c r="N72" s="23"/>
      <c r="O72" s="88">
        <v>4690</v>
      </c>
      <c r="P72" s="89">
        <v>502</v>
      </c>
      <c r="Q72" s="23"/>
      <c r="R72" s="61">
        <v>8847</v>
      </c>
      <c r="S72" s="70">
        <v>927</v>
      </c>
      <c r="T72" s="24"/>
      <c r="U72" s="61">
        <v>10749</v>
      </c>
      <c r="V72" s="70">
        <v>793</v>
      </c>
      <c r="W72" s="24"/>
      <c r="X72" s="61">
        <v>12928</v>
      </c>
      <c r="Y72" s="70">
        <v>804</v>
      </c>
      <c r="Z72" s="24"/>
      <c r="AA72" s="61">
        <v>13596</v>
      </c>
      <c r="AB72" s="70">
        <v>940</v>
      </c>
      <c r="AC72" s="24"/>
      <c r="AD72" s="108">
        <v>13913</v>
      </c>
      <c r="AE72" s="108">
        <v>867</v>
      </c>
      <c r="AF72" s="131">
        <f>(AE72/AE9)*100</f>
        <v>0.9063728359956511</v>
      </c>
      <c r="AG72" s="106" t="s">
        <v>398</v>
      </c>
    </row>
    <row r="73" spans="1:33" ht="18" customHeight="1" thickBot="1">
      <c r="A73" s="22" t="s">
        <v>99</v>
      </c>
      <c r="B73" s="118" t="s">
        <v>399</v>
      </c>
      <c r="C73" s="80">
        <v>6821</v>
      </c>
      <c r="D73" s="92">
        <v>345</v>
      </c>
      <c r="F73" s="88">
        <v>8282</v>
      </c>
      <c r="G73" s="89">
        <v>436</v>
      </c>
      <c r="I73" s="88">
        <v>8822</v>
      </c>
      <c r="J73" s="89">
        <v>540</v>
      </c>
      <c r="K73" s="23"/>
      <c r="L73" s="88">
        <v>8990</v>
      </c>
      <c r="M73" s="89">
        <v>464</v>
      </c>
      <c r="N73" s="23"/>
      <c r="O73" s="88">
        <v>8164</v>
      </c>
      <c r="P73" s="89">
        <v>428</v>
      </c>
      <c r="Q73" s="23"/>
      <c r="R73" s="61">
        <v>11186</v>
      </c>
      <c r="S73" s="70">
        <v>629</v>
      </c>
      <c r="T73" s="24"/>
      <c r="U73" s="61">
        <v>12982</v>
      </c>
      <c r="V73" s="70">
        <v>506</v>
      </c>
      <c r="W73" s="24"/>
      <c r="X73" s="61">
        <v>16558</v>
      </c>
      <c r="Y73" s="70">
        <v>581</v>
      </c>
      <c r="Z73" s="24"/>
      <c r="AA73" s="61">
        <v>13521</v>
      </c>
      <c r="AB73" s="70">
        <v>656</v>
      </c>
      <c r="AC73" s="24"/>
      <c r="AD73" s="108">
        <v>15812</v>
      </c>
      <c r="AE73" s="108">
        <v>688</v>
      </c>
      <c r="AF73" s="131">
        <f>(AE73/AE9)*100</f>
        <v>0.7192439575144266</v>
      </c>
      <c r="AG73" s="106" t="s">
        <v>399</v>
      </c>
    </row>
    <row r="74" spans="1:33" ht="18" customHeight="1" thickBot="1">
      <c r="A74" s="22" t="s">
        <v>100</v>
      </c>
      <c r="B74" s="118" t="s">
        <v>400</v>
      </c>
      <c r="C74" s="80">
        <v>42199</v>
      </c>
      <c r="D74" s="92">
        <v>381</v>
      </c>
      <c r="F74" s="88">
        <v>47608</v>
      </c>
      <c r="G74" s="89">
        <v>451</v>
      </c>
      <c r="I74" s="88">
        <v>51559</v>
      </c>
      <c r="J74" s="89">
        <v>448</v>
      </c>
      <c r="K74" s="23"/>
      <c r="L74" s="88">
        <v>52890</v>
      </c>
      <c r="M74" s="89">
        <v>441</v>
      </c>
      <c r="N74" s="23"/>
      <c r="O74" s="88">
        <v>45449</v>
      </c>
      <c r="P74" s="89">
        <v>335</v>
      </c>
      <c r="Q74" s="23"/>
      <c r="R74" s="61">
        <v>60910</v>
      </c>
      <c r="S74" s="70">
        <v>437</v>
      </c>
      <c r="T74" s="24"/>
      <c r="U74" s="61">
        <v>58125</v>
      </c>
      <c r="V74" s="70">
        <v>481</v>
      </c>
      <c r="W74" s="24"/>
      <c r="X74" s="61">
        <v>65127</v>
      </c>
      <c r="Y74" s="70">
        <v>503</v>
      </c>
      <c r="Z74" s="24"/>
      <c r="AA74" s="61">
        <v>71409</v>
      </c>
      <c r="AB74" s="70">
        <v>554</v>
      </c>
      <c r="AC74" s="24"/>
      <c r="AD74" s="108">
        <v>82552</v>
      </c>
      <c r="AE74" s="108">
        <v>565</v>
      </c>
      <c r="AF74" s="131">
        <f>(AE74/AE9)*100</f>
        <v>0.590658191854144</v>
      </c>
      <c r="AG74" s="106" t="s">
        <v>400</v>
      </c>
    </row>
    <row r="75" spans="1:33" ht="18" customHeight="1" thickBot="1">
      <c r="A75" s="22" t="s">
        <v>101</v>
      </c>
      <c r="B75" s="118" t="s">
        <v>401</v>
      </c>
      <c r="C75" s="80">
        <v>24522</v>
      </c>
      <c r="D75" s="92">
        <v>35</v>
      </c>
      <c r="F75" s="88">
        <v>24966</v>
      </c>
      <c r="G75" s="89">
        <v>33</v>
      </c>
      <c r="I75" s="88">
        <v>28424</v>
      </c>
      <c r="J75" s="89">
        <v>36</v>
      </c>
      <c r="K75" s="23"/>
      <c r="L75" s="88">
        <v>26929</v>
      </c>
      <c r="M75" s="89">
        <v>25</v>
      </c>
      <c r="N75" s="23"/>
      <c r="O75" s="88">
        <v>21693</v>
      </c>
      <c r="P75" s="89">
        <v>31</v>
      </c>
      <c r="Q75" s="23"/>
      <c r="R75" s="61">
        <v>29883</v>
      </c>
      <c r="S75" s="70">
        <v>19</v>
      </c>
      <c r="T75" s="24"/>
      <c r="U75" s="61">
        <v>32025</v>
      </c>
      <c r="V75" s="70">
        <v>34</v>
      </c>
      <c r="W75" s="24"/>
      <c r="X75" s="61">
        <v>33941</v>
      </c>
      <c r="Y75" s="70">
        <v>38</v>
      </c>
      <c r="Z75" s="24"/>
      <c r="AA75" s="61">
        <v>34866</v>
      </c>
      <c r="AB75" s="70">
        <v>38</v>
      </c>
      <c r="AC75" s="24"/>
      <c r="AD75" s="108">
        <v>42156</v>
      </c>
      <c r="AE75" s="108">
        <v>60</v>
      </c>
      <c r="AF75" s="131">
        <f>(AE75/AE9)*100</f>
        <v>0.06272476373672325</v>
      </c>
      <c r="AG75" s="106" t="s">
        <v>401</v>
      </c>
    </row>
    <row r="76" spans="1:33" ht="18" customHeight="1" thickBot="1">
      <c r="A76" s="22" t="s">
        <v>103</v>
      </c>
      <c r="B76" s="118" t="s">
        <v>402</v>
      </c>
      <c r="C76" s="80">
        <v>8656</v>
      </c>
      <c r="D76" s="92">
        <v>37</v>
      </c>
      <c r="F76" s="88">
        <v>9142</v>
      </c>
      <c r="G76" s="89">
        <v>15</v>
      </c>
      <c r="I76" s="88">
        <v>9286</v>
      </c>
      <c r="J76" s="89">
        <v>23</v>
      </c>
      <c r="K76" s="23"/>
      <c r="L76" s="88">
        <v>10033</v>
      </c>
      <c r="M76" s="89">
        <v>48</v>
      </c>
      <c r="N76" s="23"/>
      <c r="O76" s="88">
        <v>8062</v>
      </c>
      <c r="P76" s="89">
        <v>36</v>
      </c>
      <c r="Q76" s="23"/>
      <c r="R76" s="61">
        <v>10704</v>
      </c>
      <c r="S76" s="70">
        <v>31</v>
      </c>
      <c r="T76" s="24"/>
      <c r="U76" s="61">
        <v>10238</v>
      </c>
      <c r="V76" s="70">
        <v>25</v>
      </c>
      <c r="W76" s="24"/>
      <c r="X76" s="61">
        <v>12312</v>
      </c>
      <c r="Y76" s="70">
        <v>81</v>
      </c>
      <c r="Z76" s="24"/>
      <c r="AA76" s="61">
        <v>12760</v>
      </c>
      <c r="AB76" s="70">
        <v>20</v>
      </c>
      <c r="AC76" s="24"/>
      <c r="AD76" s="108">
        <v>13922</v>
      </c>
      <c r="AE76" s="108">
        <v>60</v>
      </c>
      <c r="AF76" s="131">
        <f>(AE76/AE9)*100</f>
        <v>0.06272476373672325</v>
      </c>
      <c r="AG76" s="106" t="s">
        <v>402</v>
      </c>
    </row>
    <row r="77" spans="1:33" ht="18" customHeight="1" thickBot="1">
      <c r="A77" s="22" t="s">
        <v>104</v>
      </c>
      <c r="B77" s="118" t="s">
        <v>403</v>
      </c>
      <c r="C77" s="80">
        <v>51222</v>
      </c>
      <c r="D77" s="92">
        <v>1207</v>
      </c>
      <c r="F77" s="88">
        <v>53588</v>
      </c>
      <c r="G77" s="89">
        <v>1328</v>
      </c>
      <c r="I77" s="88">
        <v>58486</v>
      </c>
      <c r="J77" s="89">
        <v>1348</v>
      </c>
      <c r="K77" s="23"/>
      <c r="L77" s="88">
        <v>62159</v>
      </c>
      <c r="M77" s="89">
        <v>1353</v>
      </c>
      <c r="N77" s="23"/>
      <c r="O77" s="88">
        <v>57511</v>
      </c>
      <c r="P77" s="89">
        <v>1208</v>
      </c>
      <c r="Q77" s="23"/>
      <c r="R77" s="61">
        <v>76433</v>
      </c>
      <c r="S77" s="70">
        <v>1390</v>
      </c>
      <c r="T77" s="24"/>
      <c r="U77" s="61">
        <v>82432</v>
      </c>
      <c r="V77" s="70">
        <v>1537</v>
      </c>
      <c r="W77" s="24"/>
      <c r="X77" s="61">
        <v>91928</v>
      </c>
      <c r="Y77" s="70">
        <v>1564</v>
      </c>
      <c r="Z77" s="24"/>
      <c r="AA77" s="61">
        <v>99009</v>
      </c>
      <c r="AB77" s="70">
        <v>1866</v>
      </c>
      <c r="AC77" s="24"/>
      <c r="AD77" s="108">
        <v>111696</v>
      </c>
      <c r="AE77" s="108">
        <v>1765</v>
      </c>
      <c r="AF77" s="131">
        <f>(AE77/AE9)*100</f>
        <v>1.8451534665886091</v>
      </c>
      <c r="AG77" s="106" t="s">
        <v>403</v>
      </c>
    </row>
    <row r="78" spans="1:33" ht="18" customHeight="1" thickBot="1">
      <c r="A78" s="22" t="s">
        <v>105</v>
      </c>
      <c r="B78" s="118" t="s">
        <v>404</v>
      </c>
      <c r="C78" s="80">
        <v>6996</v>
      </c>
      <c r="D78" s="92">
        <v>130</v>
      </c>
      <c r="F78" s="88">
        <v>6918</v>
      </c>
      <c r="G78" s="89">
        <v>156</v>
      </c>
      <c r="I78" s="88">
        <v>6672</v>
      </c>
      <c r="J78" s="89">
        <v>170</v>
      </c>
      <c r="K78" s="23"/>
      <c r="L78" s="88">
        <v>6402</v>
      </c>
      <c r="M78" s="89">
        <v>90</v>
      </c>
      <c r="N78" s="23"/>
      <c r="O78" s="88">
        <v>6454</v>
      </c>
      <c r="P78" s="89">
        <v>83</v>
      </c>
      <c r="Q78" s="23"/>
      <c r="R78" s="61">
        <v>7053</v>
      </c>
      <c r="S78" s="70">
        <v>254</v>
      </c>
      <c r="T78" s="24"/>
      <c r="U78" s="61">
        <v>7868</v>
      </c>
      <c r="V78" s="70">
        <v>142</v>
      </c>
      <c r="W78" s="24"/>
      <c r="X78" s="61">
        <v>7704</v>
      </c>
      <c r="Y78" s="70">
        <v>104</v>
      </c>
      <c r="Z78" s="24"/>
      <c r="AA78" s="61">
        <v>8088</v>
      </c>
      <c r="AB78" s="70">
        <v>78</v>
      </c>
      <c r="AC78" s="24"/>
      <c r="AD78" s="108">
        <v>7524</v>
      </c>
      <c r="AE78" s="108">
        <v>129</v>
      </c>
      <c r="AF78" s="131">
        <f>(AE78/AE9)*100</f>
        <v>0.13485824203395502</v>
      </c>
      <c r="AG78" s="106" t="s">
        <v>404</v>
      </c>
    </row>
    <row r="79" spans="1:33" ht="18" customHeight="1" thickBot="1">
      <c r="A79" s="22" t="s">
        <v>107</v>
      </c>
      <c r="B79" s="118" t="s">
        <v>405</v>
      </c>
      <c r="C79" s="80">
        <v>6660</v>
      </c>
      <c r="D79" s="92">
        <v>114</v>
      </c>
      <c r="F79" s="88">
        <v>6230</v>
      </c>
      <c r="G79" s="89">
        <v>115</v>
      </c>
      <c r="I79" s="88">
        <v>7133</v>
      </c>
      <c r="J79" s="89">
        <v>134</v>
      </c>
      <c r="K79" s="23"/>
      <c r="L79" s="88">
        <v>8158</v>
      </c>
      <c r="M79" s="89">
        <v>155</v>
      </c>
      <c r="N79" s="23"/>
      <c r="O79" s="88">
        <v>6394</v>
      </c>
      <c r="P79" s="89">
        <v>127</v>
      </c>
      <c r="Q79" s="23"/>
      <c r="R79" s="61">
        <v>8651</v>
      </c>
      <c r="S79" s="70">
        <v>129</v>
      </c>
      <c r="T79" s="24"/>
      <c r="U79" s="61">
        <v>9407</v>
      </c>
      <c r="V79" s="70">
        <v>199</v>
      </c>
      <c r="W79" s="24"/>
      <c r="X79" s="61">
        <v>10812</v>
      </c>
      <c r="Y79" s="70">
        <v>167</v>
      </c>
      <c r="Z79" s="24"/>
      <c r="AA79" s="61">
        <v>10878</v>
      </c>
      <c r="AB79" s="70">
        <v>177</v>
      </c>
      <c r="AC79" s="24"/>
      <c r="AD79" s="108">
        <v>13977</v>
      </c>
      <c r="AE79" s="108">
        <v>385</v>
      </c>
      <c r="AF79" s="131">
        <f>(AE79/AE9)*100</f>
        <v>0.40248390064397427</v>
      </c>
      <c r="AG79" s="106" t="s">
        <v>405</v>
      </c>
    </row>
    <row r="80" spans="1:33" ht="18" customHeight="1" thickBot="1">
      <c r="A80" s="22" t="s">
        <v>108</v>
      </c>
      <c r="B80" s="118" t="s">
        <v>406</v>
      </c>
      <c r="C80" s="80">
        <v>29628</v>
      </c>
      <c r="D80" s="92">
        <v>317</v>
      </c>
      <c r="F80" s="88">
        <v>31250</v>
      </c>
      <c r="G80" s="89">
        <v>331</v>
      </c>
      <c r="I80" s="88">
        <v>34021</v>
      </c>
      <c r="J80" s="89">
        <v>408</v>
      </c>
      <c r="K80" s="23"/>
      <c r="L80" s="88">
        <v>35140</v>
      </c>
      <c r="M80" s="89">
        <v>295</v>
      </c>
      <c r="N80" s="23"/>
      <c r="O80" s="88">
        <v>28884</v>
      </c>
      <c r="P80" s="89">
        <v>275</v>
      </c>
      <c r="Q80" s="23"/>
      <c r="R80" s="61">
        <v>38921</v>
      </c>
      <c r="S80" s="70">
        <v>372</v>
      </c>
      <c r="T80" s="24"/>
      <c r="U80" s="61">
        <v>43131</v>
      </c>
      <c r="V80" s="70">
        <v>406</v>
      </c>
      <c r="W80" s="24"/>
      <c r="X80" s="61">
        <v>47811</v>
      </c>
      <c r="Y80" s="70">
        <v>336</v>
      </c>
      <c r="Z80" s="24"/>
      <c r="AA80" s="61">
        <v>51337</v>
      </c>
      <c r="AB80" s="70">
        <v>369</v>
      </c>
      <c r="AC80" s="24"/>
      <c r="AD80" s="108">
        <v>59430</v>
      </c>
      <c r="AE80" s="108">
        <v>380</v>
      </c>
      <c r="AF80" s="131">
        <f>(AE80/AE9)*100</f>
        <v>0.39725683699924735</v>
      </c>
      <c r="AG80" s="106" t="s">
        <v>406</v>
      </c>
    </row>
    <row r="81" spans="1:33" ht="18" customHeight="1" thickBot="1">
      <c r="A81" s="22" t="s">
        <v>110</v>
      </c>
      <c r="B81" s="118" t="s">
        <v>407</v>
      </c>
      <c r="C81" s="80">
        <v>9823</v>
      </c>
      <c r="D81" s="92">
        <v>440</v>
      </c>
      <c r="F81" s="88">
        <v>9672</v>
      </c>
      <c r="G81" s="89">
        <v>467</v>
      </c>
      <c r="I81" s="88">
        <v>11610</v>
      </c>
      <c r="J81" s="89">
        <v>393</v>
      </c>
      <c r="K81" s="23"/>
      <c r="L81" s="88">
        <v>11982</v>
      </c>
      <c r="M81" s="89">
        <v>283</v>
      </c>
      <c r="N81" s="23"/>
      <c r="O81" s="88">
        <v>11272</v>
      </c>
      <c r="P81" s="89">
        <v>247</v>
      </c>
      <c r="Q81" s="23"/>
      <c r="R81" s="61">
        <v>12972</v>
      </c>
      <c r="S81" s="70">
        <v>349</v>
      </c>
      <c r="T81" s="24"/>
      <c r="U81" s="61">
        <v>14731</v>
      </c>
      <c r="V81" s="70">
        <v>372</v>
      </c>
      <c r="W81" s="24"/>
      <c r="X81" s="61">
        <v>15127</v>
      </c>
      <c r="Y81" s="70">
        <v>329</v>
      </c>
      <c r="Z81" s="24"/>
      <c r="AA81" s="61">
        <v>18097</v>
      </c>
      <c r="AB81" s="70">
        <v>412</v>
      </c>
      <c r="AC81" s="24"/>
      <c r="AD81" s="108">
        <v>21638</v>
      </c>
      <c r="AE81" s="108">
        <v>400</v>
      </c>
      <c r="AF81" s="131">
        <f>(AE81/AE9)*100</f>
        <v>0.41816509157815507</v>
      </c>
      <c r="AG81" s="106" t="s">
        <v>407</v>
      </c>
    </row>
    <row r="82" spans="1:33" ht="18" customHeight="1" thickBot="1">
      <c r="A82" s="22" t="s">
        <v>111</v>
      </c>
      <c r="B82" s="118" t="s">
        <v>408</v>
      </c>
      <c r="C82" s="80">
        <v>30460</v>
      </c>
      <c r="D82" s="92">
        <v>142</v>
      </c>
      <c r="F82" s="88">
        <v>29536</v>
      </c>
      <c r="G82" s="89">
        <v>88</v>
      </c>
      <c r="I82" s="88">
        <v>33351</v>
      </c>
      <c r="J82" s="89">
        <v>128</v>
      </c>
      <c r="K82" s="23"/>
      <c r="L82" s="88">
        <v>12673</v>
      </c>
      <c r="M82" s="89">
        <v>34</v>
      </c>
      <c r="N82" s="23"/>
      <c r="O82" s="88">
        <v>24788</v>
      </c>
      <c r="P82" s="89">
        <v>108</v>
      </c>
      <c r="Q82" s="23"/>
      <c r="R82" s="61">
        <v>31996</v>
      </c>
      <c r="S82" s="70">
        <v>181</v>
      </c>
      <c r="T82" s="24"/>
      <c r="U82" s="61">
        <v>31234</v>
      </c>
      <c r="V82" s="70">
        <v>117</v>
      </c>
      <c r="W82" s="24"/>
      <c r="X82" s="61">
        <v>36070</v>
      </c>
      <c r="Y82" s="70">
        <v>139</v>
      </c>
      <c r="Z82" s="24"/>
      <c r="AA82" s="61">
        <v>41659</v>
      </c>
      <c r="AB82" s="70">
        <v>122</v>
      </c>
      <c r="AC82" s="24"/>
      <c r="AD82" s="108">
        <v>49076</v>
      </c>
      <c r="AE82" s="108">
        <v>146</v>
      </c>
      <c r="AF82" s="131">
        <f>(AE82/AE9)*100</f>
        <v>0.1526302584260266</v>
      </c>
      <c r="AG82" s="106" t="s">
        <v>408</v>
      </c>
    </row>
    <row r="83" spans="1:33" ht="18" customHeight="1" thickBot="1">
      <c r="A83" s="22" t="s">
        <v>113</v>
      </c>
      <c r="B83" s="118" t="s">
        <v>409</v>
      </c>
      <c r="C83" s="80">
        <v>4923</v>
      </c>
      <c r="D83" s="92">
        <v>53</v>
      </c>
      <c r="F83" s="88">
        <v>10166</v>
      </c>
      <c r="G83" s="89">
        <v>62</v>
      </c>
      <c r="I83" s="88">
        <v>10501</v>
      </c>
      <c r="J83" s="89">
        <v>73</v>
      </c>
      <c r="K83" s="23"/>
      <c r="L83" s="88">
        <v>5491</v>
      </c>
      <c r="M83" s="89">
        <v>25</v>
      </c>
      <c r="N83" s="23"/>
      <c r="O83" s="88">
        <v>8869</v>
      </c>
      <c r="P83" s="89">
        <v>34</v>
      </c>
      <c r="Q83" s="23"/>
      <c r="R83" s="61">
        <v>8697</v>
      </c>
      <c r="S83" s="70">
        <v>42</v>
      </c>
      <c r="T83" s="24"/>
      <c r="U83" s="61">
        <v>9500</v>
      </c>
      <c r="V83" s="70">
        <v>27</v>
      </c>
      <c r="W83" s="24"/>
      <c r="X83" s="61">
        <v>10048</v>
      </c>
      <c r="Y83" s="70">
        <v>50</v>
      </c>
      <c r="Z83" s="24"/>
      <c r="AA83" s="61">
        <v>10929</v>
      </c>
      <c r="AB83" s="70">
        <v>31</v>
      </c>
      <c r="AC83" s="24"/>
      <c r="AD83" s="108">
        <v>6568</v>
      </c>
      <c r="AE83" s="108">
        <v>11</v>
      </c>
      <c r="AF83" s="131">
        <f>(AE83/AE9)*100</f>
        <v>0.011499540018399264</v>
      </c>
      <c r="AG83" s="106" t="s">
        <v>409</v>
      </c>
    </row>
    <row r="84" spans="1:33" ht="18" customHeight="1" thickBot="1">
      <c r="A84" s="22"/>
      <c r="B84" s="118" t="s">
        <v>410</v>
      </c>
      <c r="C84" s="80">
        <v>1316</v>
      </c>
      <c r="D84" s="92">
        <v>18</v>
      </c>
      <c r="F84" s="88">
        <v>2797</v>
      </c>
      <c r="G84" s="89">
        <v>24</v>
      </c>
      <c r="I84" s="88">
        <v>2840</v>
      </c>
      <c r="J84" s="89">
        <v>1</v>
      </c>
      <c r="K84" s="23"/>
      <c r="L84" s="88">
        <v>1497</v>
      </c>
      <c r="M84" s="89">
        <v>11</v>
      </c>
      <c r="N84" s="23"/>
      <c r="O84" s="88">
        <v>2640</v>
      </c>
      <c r="P84" s="89">
        <v>10</v>
      </c>
      <c r="Q84" s="23"/>
      <c r="R84" s="61">
        <v>3027</v>
      </c>
      <c r="S84" s="70">
        <v>5</v>
      </c>
      <c r="T84" s="24"/>
      <c r="U84" s="61">
        <v>1355</v>
      </c>
      <c r="V84" s="70">
        <v>4</v>
      </c>
      <c r="W84" s="24"/>
      <c r="X84" s="61">
        <v>1876</v>
      </c>
      <c r="Y84" s="70">
        <v>6</v>
      </c>
      <c r="Z84" s="24"/>
      <c r="AA84" s="61">
        <v>2438</v>
      </c>
      <c r="AB84" s="70">
        <v>10</v>
      </c>
      <c r="AC84" s="24"/>
      <c r="AD84" s="108">
        <v>4462</v>
      </c>
      <c r="AE84" s="108">
        <v>1</v>
      </c>
      <c r="AF84" s="131">
        <f>(AE84/AE9)*100</f>
        <v>0.0010454127289453877</v>
      </c>
      <c r="AG84" s="106" t="s">
        <v>410</v>
      </c>
    </row>
    <row r="85" spans="1:33" ht="18" customHeight="1" thickBot="1">
      <c r="A85" s="22"/>
      <c r="B85" s="118" t="s">
        <v>411</v>
      </c>
      <c r="C85" s="80">
        <v>19696</v>
      </c>
      <c r="D85" s="92">
        <v>152</v>
      </c>
      <c r="F85" s="88">
        <v>21888</v>
      </c>
      <c r="G85" s="89">
        <v>138</v>
      </c>
      <c r="I85" s="88">
        <v>19626</v>
      </c>
      <c r="J85" s="89">
        <v>146</v>
      </c>
      <c r="K85" s="23"/>
      <c r="L85" s="88">
        <v>18865</v>
      </c>
      <c r="M85" s="89">
        <v>60</v>
      </c>
      <c r="N85" s="23"/>
      <c r="O85" s="88">
        <v>19575</v>
      </c>
      <c r="P85" s="89">
        <v>27</v>
      </c>
      <c r="Q85" s="23"/>
      <c r="R85" s="61">
        <v>23805</v>
      </c>
      <c r="S85" s="70">
        <v>28</v>
      </c>
      <c r="T85" s="24"/>
      <c r="U85" s="61">
        <v>21627</v>
      </c>
      <c r="V85" s="70">
        <v>28</v>
      </c>
      <c r="W85" s="24"/>
      <c r="X85" s="61">
        <v>25417</v>
      </c>
      <c r="Y85" s="70">
        <v>32</v>
      </c>
      <c r="Z85" s="24"/>
      <c r="AA85" s="61">
        <v>25052</v>
      </c>
      <c r="AB85" s="70">
        <v>45</v>
      </c>
      <c r="AC85" s="24"/>
      <c r="AD85" s="108">
        <v>32529</v>
      </c>
      <c r="AE85" s="108">
        <v>66</v>
      </c>
      <c r="AF85" s="131">
        <f>(AE85/AE9)*100</f>
        <v>0.06899724011039558</v>
      </c>
      <c r="AG85" s="106" t="s">
        <v>411</v>
      </c>
    </row>
    <row r="86" spans="1:33" ht="18" customHeight="1" thickBot="1">
      <c r="A86" s="22"/>
      <c r="B86" s="118" t="s">
        <v>412</v>
      </c>
      <c r="C86" s="80"/>
      <c r="D86" s="92"/>
      <c r="F86" s="88"/>
      <c r="G86" s="89"/>
      <c r="I86" s="88"/>
      <c r="J86" s="89"/>
      <c r="K86" s="23"/>
      <c r="L86" s="88"/>
      <c r="M86" s="89"/>
      <c r="N86" s="23"/>
      <c r="O86" s="88"/>
      <c r="P86" s="89"/>
      <c r="Q86" s="23"/>
      <c r="R86" s="61"/>
      <c r="S86" s="70"/>
      <c r="T86" s="24"/>
      <c r="U86" s="61"/>
      <c r="V86" s="70"/>
      <c r="W86" s="24"/>
      <c r="X86" s="61"/>
      <c r="Y86" s="70"/>
      <c r="Z86" s="24"/>
      <c r="AA86" s="61"/>
      <c r="AB86" s="70"/>
      <c r="AC86" s="24"/>
      <c r="AD86" s="108"/>
      <c r="AE86" s="108"/>
      <c r="AF86" s="131">
        <f>(AE86/AE9)*100</f>
        <v>0</v>
      </c>
      <c r="AG86" s="106" t="s">
        <v>412</v>
      </c>
    </row>
    <row r="87" spans="1:33" ht="18" customHeight="1" thickBot="1">
      <c r="A87" s="22" t="s">
        <v>114</v>
      </c>
      <c r="B87" s="118" t="s">
        <v>413</v>
      </c>
      <c r="C87" s="80">
        <v>1239</v>
      </c>
      <c r="D87" s="92">
        <v>22</v>
      </c>
      <c r="F87" s="88">
        <v>1049</v>
      </c>
      <c r="G87" s="89">
        <v>21</v>
      </c>
      <c r="I87" s="88">
        <v>1328</v>
      </c>
      <c r="J87" s="89">
        <v>0</v>
      </c>
      <c r="K87" s="23"/>
      <c r="L87" s="88">
        <v>1044</v>
      </c>
      <c r="M87" s="89">
        <v>0</v>
      </c>
      <c r="N87" s="23"/>
      <c r="O87" s="88">
        <v>707</v>
      </c>
      <c r="P87" s="89">
        <v>0</v>
      </c>
      <c r="Q87" s="23"/>
      <c r="R87" s="83">
        <v>1626</v>
      </c>
      <c r="S87" s="70">
        <v>0</v>
      </c>
      <c r="T87" s="24"/>
      <c r="U87" s="61">
        <v>2185</v>
      </c>
      <c r="V87" s="70">
        <v>0</v>
      </c>
      <c r="W87" s="24"/>
      <c r="X87" s="61">
        <v>1853</v>
      </c>
      <c r="Y87" s="70">
        <v>0</v>
      </c>
      <c r="Z87" s="24"/>
      <c r="AA87" s="61">
        <v>3968</v>
      </c>
      <c r="AB87" s="75" t="s">
        <v>515</v>
      </c>
      <c r="AC87" s="24"/>
      <c r="AD87" s="108">
        <v>1542</v>
      </c>
      <c r="AE87" s="108">
        <v>0</v>
      </c>
      <c r="AF87" s="131">
        <f>(AE87/AE9)*100</f>
        <v>0</v>
      </c>
      <c r="AG87" s="106" t="s">
        <v>413</v>
      </c>
    </row>
    <row r="88" spans="1:33" ht="18" customHeight="1" thickBot="1">
      <c r="A88" s="22" t="s">
        <v>115</v>
      </c>
      <c r="B88" s="118" t="s">
        <v>414</v>
      </c>
      <c r="C88" s="80">
        <v>8184</v>
      </c>
      <c r="D88" s="92">
        <v>531</v>
      </c>
      <c r="F88" s="88">
        <v>6793</v>
      </c>
      <c r="G88" s="89">
        <v>449</v>
      </c>
      <c r="I88" s="88">
        <v>7934</v>
      </c>
      <c r="J88" s="89">
        <v>428</v>
      </c>
      <c r="K88" s="23"/>
      <c r="L88" s="88">
        <v>6350</v>
      </c>
      <c r="M88" s="89">
        <v>325</v>
      </c>
      <c r="N88" s="23"/>
      <c r="O88" s="88">
        <v>5877</v>
      </c>
      <c r="P88" s="89">
        <v>272</v>
      </c>
      <c r="Q88" s="23"/>
      <c r="R88" s="61">
        <v>7170</v>
      </c>
      <c r="S88" s="70">
        <v>289</v>
      </c>
      <c r="T88" s="24"/>
      <c r="U88" s="61">
        <v>6973</v>
      </c>
      <c r="V88" s="70">
        <v>286</v>
      </c>
      <c r="W88" s="24"/>
      <c r="X88" s="61">
        <v>7900</v>
      </c>
      <c r="Y88" s="70">
        <v>251</v>
      </c>
      <c r="Z88" s="24"/>
      <c r="AA88" s="61">
        <v>8053</v>
      </c>
      <c r="AB88" s="70">
        <v>227</v>
      </c>
      <c r="AC88" s="24"/>
      <c r="AD88" s="108">
        <v>7289</v>
      </c>
      <c r="AE88" s="108">
        <v>220</v>
      </c>
      <c r="AF88" s="131">
        <f>(AE88/AE9)*100</f>
        <v>0.22999080036798528</v>
      </c>
      <c r="AG88" s="106" t="s">
        <v>414</v>
      </c>
    </row>
    <row r="89" spans="1:33" ht="18" customHeight="1" thickBot="1">
      <c r="A89" s="22" t="s">
        <v>116</v>
      </c>
      <c r="B89" s="118" t="s">
        <v>415</v>
      </c>
      <c r="C89" s="80">
        <v>2805</v>
      </c>
      <c r="D89" s="92">
        <v>175</v>
      </c>
      <c r="F89" s="88">
        <v>3035</v>
      </c>
      <c r="G89" s="89">
        <v>94</v>
      </c>
      <c r="I89" s="88">
        <v>2920</v>
      </c>
      <c r="J89" s="89">
        <v>117</v>
      </c>
      <c r="K89" s="23"/>
      <c r="L89" s="88">
        <v>3996</v>
      </c>
      <c r="M89" s="89">
        <v>80</v>
      </c>
      <c r="N89" s="23"/>
      <c r="O89" s="88">
        <v>2877</v>
      </c>
      <c r="P89" s="89">
        <v>73</v>
      </c>
      <c r="Q89" s="23"/>
      <c r="R89" s="61">
        <v>4888</v>
      </c>
      <c r="S89" s="70">
        <v>84</v>
      </c>
      <c r="T89" s="24"/>
      <c r="U89" s="61">
        <v>3882</v>
      </c>
      <c r="V89" s="70">
        <v>93</v>
      </c>
      <c r="W89" s="24"/>
      <c r="X89" s="61">
        <v>5404</v>
      </c>
      <c r="Y89" s="70">
        <v>99</v>
      </c>
      <c r="Z89" s="24"/>
      <c r="AA89" s="61">
        <v>6867</v>
      </c>
      <c r="AB89" s="70">
        <v>106</v>
      </c>
      <c r="AC89" s="24"/>
      <c r="AD89" s="108">
        <v>6330</v>
      </c>
      <c r="AE89" s="108">
        <v>136</v>
      </c>
      <c r="AF89" s="131">
        <f>(AE89/AE9)*100</f>
        <v>0.1421761311365727</v>
      </c>
      <c r="AG89" s="106" t="s">
        <v>415</v>
      </c>
    </row>
    <row r="90" spans="1:33" s="29" customFormat="1" ht="18" customHeight="1" thickBot="1">
      <c r="A90" s="22" t="s">
        <v>118</v>
      </c>
      <c r="B90" s="118" t="s">
        <v>416</v>
      </c>
      <c r="C90" s="80">
        <v>12569</v>
      </c>
      <c r="D90" s="92">
        <v>192</v>
      </c>
      <c r="F90" s="88">
        <v>12871</v>
      </c>
      <c r="G90" s="89">
        <v>133</v>
      </c>
      <c r="I90" s="88">
        <v>15827</v>
      </c>
      <c r="J90" s="89">
        <v>187</v>
      </c>
      <c r="K90" s="23"/>
      <c r="L90" s="88">
        <v>14630</v>
      </c>
      <c r="M90" s="89">
        <v>176</v>
      </c>
      <c r="N90" s="23"/>
      <c r="O90" s="88">
        <v>12723</v>
      </c>
      <c r="P90" s="89">
        <v>112</v>
      </c>
      <c r="Q90" s="23"/>
      <c r="R90" s="61">
        <v>16331</v>
      </c>
      <c r="S90" s="70">
        <v>145</v>
      </c>
      <c r="T90" s="24"/>
      <c r="U90" s="61">
        <v>16972</v>
      </c>
      <c r="V90" s="70">
        <v>171</v>
      </c>
      <c r="W90" s="24"/>
      <c r="X90" s="61">
        <v>19718</v>
      </c>
      <c r="Y90" s="70">
        <v>197</v>
      </c>
      <c r="Z90" s="24"/>
      <c r="AA90" s="61">
        <v>22800</v>
      </c>
      <c r="AB90" s="70">
        <v>200</v>
      </c>
      <c r="AC90" s="24"/>
      <c r="AD90" s="108">
        <v>21543</v>
      </c>
      <c r="AE90" s="108">
        <v>142</v>
      </c>
      <c r="AF90" s="131">
        <f>(AE90/AE9)*100</f>
        <v>0.14844860751024505</v>
      </c>
      <c r="AG90" s="106" t="s">
        <v>416</v>
      </c>
    </row>
    <row r="91" spans="1:33" ht="18" customHeight="1" thickBot="1">
      <c r="A91" s="22" t="s">
        <v>120</v>
      </c>
      <c r="B91" s="118" t="s">
        <v>417</v>
      </c>
      <c r="C91" s="80">
        <v>19690</v>
      </c>
      <c r="D91" s="92">
        <v>0</v>
      </c>
      <c r="F91" s="88">
        <v>19754</v>
      </c>
      <c r="G91" s="89">
        <v>0</v>
      </c>
      <c r="I91" s="88">
        <v>23006</v>
      </c>
      <c r="J91" s="89">
        <v>0</v>
      </c>
      <c r="K91" s="23"/>
      <c r="L91" s="88">
        <v>23074</v>
      </c>
      <c r="M91" s="89">
        <v>0</v>
      </c>
      <c r="N91" s="23"/>
      <c r="O91" s="88">
        <v>19417</v>
      </c>
      <c r="P91" s="89">
        <v>0</v>
      </c>
      <c r="Q91" s="23"/>
      <c r="R91" s="61">
        <v>26224</v>
      </c>
      <c r="S91" s="70">
        <v>0</v>
      </c>
      <c r="T91" s="24"/>
      <c r="U91" s="61">
        <v>25431</v>
      </c>
      <c r="V91" s="70">
        <v>0</v>
      </c>
      <c r="W91" s="24"/>
      <c r="X91" s="61">
        <v>32839</v>
      </c>
      <c r="Y91" s="70">
        <v>0</v>
      </c>
      <c r="Z91" s="24"/>
      <c r="AA91" s="61">
        <v>36511</v>
      </c>
      <c r="AB91" s="75" t="s">
        <v>515</v>
      </c>
      <c r="AC91" s="24"/>
      <c r="AD91" s="108">
        <v>45853</v>
      </c>
      <c r="AE91" s="108">
        <v>0</v>
      </c>
      <c r="AF91" s="131">
        <f>(AE91/AE9)*100</f>
        <v>0</v>
      </c>
      <c r="AG91" s="106" t="s">
        <v>417</v>
      </c>
    </row>
    <row r="92" spans="1:33" ht="18" customHeight="1" thickBot="1">
      <c r="A92" s="22" t="s">
        <v>121</v>
      </c>
      <c r="B92" s="118" t="s">
        <v>418</v>
      </c>
      <c r="C92" s="80">
        <v>51455</v>
      </c>
      <c r="D92" s="92">
        <v>0</v>
      </c>
      <c r="F92" s="88">
        <v>57345</v>
      </c>
      <c r="G92" s="89">
        <v>0</v>
      </c>
      <c r="I92" s="88">
        <v>65175</v>
      </c>
      <c r="J92" s="89">
        <v>0</v>
      </c>
      <c r="K92" s="23"/>
      <c r="L92" s="88">
        <v>69692</v>
      </c>
      <c r="M92" s="89">
        <v>0</v>
      </c>
      <c r="N92" s="23"/>
      <c r="O92" s="88">
        <v>66205</v>
      </c>
      <c r="P92" s="89">
        <v>0</v>
      </c>
      <c r="Q92" s="23"/>
      <c r="R92" s="61">
        <v>91570</v>
      </c>
      <c r="S92" s="70">
        <v>0</v>
      </c>
      <c r="T92" s="24"/>
      <c r="U92" s="61">
        <v>104642</v>
      </c>
      <c r="V92" s="70">
        <v>0</v>
      </c>
      <c r="W92" s="24"/>
      <c r="X92" s="61">
        <v>133849</v>
      </c>
      <c r="Y92" s="70">
        <v>0</v>
      </c>
      <c r="Z92" s="24"/>
      <c r="AA92" s="61">
        <v>139050</v>
      </c>
      <c r="AB92" s="75" t="s">
        <v>515</v>
      </c>
      <c r="AC92" s="24"/>
      <c r="AD92" s="108">
        <v>164738</v>
      </c>
      <c r="AE92" s="108">
        <v>0</v>
      </c>
      <c r="AF92" s="131">
        <f>(AE92/AE9)*100</f>
        <v>0</v>
      </c>
      <c r="AG92" s="106" t="s">
        <v>418</v>
      </c>
    </row>
    <row r="93" spans="1:33" ht="18" customHeight="1" thickBot="1">
      <c r="A93" s="22" t="s">
        <v>123</v>
      </c>
      <c r="B93" s="118" t="s">
        <v>419</v>
      </c>
      <c r="C93" s="80">
        <v>9554</v>
      </c>
      <c r="D93" s="92">
        <v>0</v>
      </c>
      <c r="F93" s="88">
        <v>12465</v>
      </c>
      <c r="G93" s="89">
        <v>0</v>
      </c>
      <c r="I93" s="88">
        <v>12622</v>
      </c>
      <c r="J93" s="89">
        <v>0</v>
      </c>
      <c r="K93" s="23"/>
      <c r="L93" s="88">
        <v>11989</v>
      </c>
      <c r="M93" s="89">
        <v>0</v>
      </c>
      <c r="N93" s="23"/>
      <c r="O93" s="88">
        <v>10568</v>
      </c>
      <c r="P93" s="89">
        <v>0</v>
      </c>
      <c r="Q93" s="23"/>
      <c r="R93" s="61">
        <v>13333</v>
      </c>
      <c r="S93" s="78">
        <v>0</v>
      </c>
      <c r="T93" s="1"/>
      <c r="U93" s="61">
        <v>15316</v>
      </c>
      <c r="V93" s="78">
        <v>0</v>
      </c>
      <c r="W93" s="1"/>
      <c r="X93" s="61">
        <v>14938</v>
      </c>
      <c r="Y93" s="78">
        <v>0</v>
      </c>
      <c r="Z93" s="1"/>
      <c r="AA93" s="61">
        <v>17849</v>
      </c>
      <c r="AB93" s="75" t="s">
        <v>515</v>
      </c>
      <c r="AC93" s="1"/>
      <c r="AD93" s="108">
        <v>17592</v>
      </c>
      <c r="AE93" s="108">
        <v>0</v>
      </c>
      <c r="AF93" s="131">
        <f>(AE93/AE9)*100</f>
        <v>0</v>
      </c>
      <c r="AG93" s="106" t="s">
        <v>419</v>
      </c>
    </row>
    <row r="94" spans="1:33" ht="18" customHeight="1" thickBot="1">
      <c r="A94" s="22" t="s">
        <v>125</v>
      </c>
      <c r="B94" s="118" t="s">
        <v>420</v>
      </c>
      <c r="C94" s="80">
        <v>19827</v>
      </c>
      <c r="D94" s="92">
        <v>12</v>
      </c>
      <c r="F94" s="88">
        <v>20752</v>
      </c>
      <c r="G94" s="89">
        <v>22</v>
      </c>
      <c r="I94" s="88">
        <v>23416</v>
      </c>
      <c r="J94" s="89">
        <v>21</v>
      </c>
      <c r="K94" s="23"/>
      <c r="L94" s="88">
        <v>23983</v>
      </c>
      <c r="M94" s="89">
        <v>20</v>
      </c>
      <c r="N94" s="23"/>
      <c r="O94" s="88">
        <v>19653</v>
      </c>
      <c r="P94" s="89">
        <v>18</v>
      </c>
      <c r="Q94" s="23"/>
      <c r="R94" s="61">
        <v>25063</v>
      </c>
      <c r="S94" s="78">
        <v>43</v>
      </c>
      <c r="T94" s="1"/>
      <c r="U94" s="61">
        <v>24968</v>
      </c>
      <c r="V94" s="78">
        <v>6</v>
      </c>
      <c r="W94" s="1"/>
      <c r="X94" s="61">
        <v>26398</v>
      </c>
      <c r="Y94" s="78">
        <v>12</v>
      </c>
      <c r="Z94" s="1"/>
      <c r="AA94" s="61">
        <v>30476</v>
      </c>
      <c r="AB94" s="78">
        <v>100</v>
      </c>
      <c r="AC94" s="1"/>
      <c r="AD94" s="108">
        <v>30855</v>
      </c>
      <c r="AE94" s="111">
        <v>5</v>
      </c>
      <c r="AF94" s="131">
        <f>(AE94/AE9)*100</f>
        <v>0.005227063644726938</v>
      </c>
      <c r="AG94" s="106" t="s">
        <v>420</v>
      </c>
    </row>
    <row r="95" spans="1:33" ht="18" customHeight="1" thickBot="1">
      <c r="A95" s="22" t="s">
        <v>126</v>
      </c>
      <c r="B95" s="118" t="s">
        <v>421</v>
      </c>
      <c r="C95" s="80">
        <v>69920</v>
      </c>
      <c r="D95" s="92">
        <v>1787</v>
      </c>
      <c r="F95" s="88">
        <v>74015</v>
      </c>
      <c r="G95" s="89">
        <v>1760</v>
      </c>
      <c r="I95" s="88">
        <v>84675</v>
      </c>
      <c r="J95" s="89">
        <v>1722</v>
      </c>
      <c r="K95" s="23"/>
      <c r="L95" s="88">
        <v>82719</v>
      </c>
      <c r="M95" s="89">
        <v>2016</v>
      </c>
      <c r="N95" s="23"/>
      <c r="O95" s="88">
        <v>72220</v>
      </c>
      <c r="P95" s="89">
        <v>1646</v>
      </c>
      <c r="Q95" s="23"/>
      <c r="R95" s="61">
        <v>93277</v>
      </c>
      <c r="S95" s="78">
        <v>1988</v>
      </c>
      <c r="T95" s="22"/>
      <c r="U95" s="61">
        <v>106245</v>
      </c>
      <c r="V95" s="78">
        <v>2203</v>
      </c>
      <c r="W95" s="22"/>
      <c r="X95" s="61">
        <v>114691</v>
      </c>
      <c r="Y95" s="78">
        <v>1762</v>
      </c>
      <c r="Z95" s="22"/>
      <c r="AA95" s="76">
        <v>126911</v>
      </c>
      <c r="AB95" s="79">
        <v>2461</v>
      </c>
      <c r="AC95" s="22"/>
      <c r="AD95" s="108">
        <v>151536</v>
      </c>
      <c r="AE95" s="111">
        <v>1955</v>
      </c>
      <c r="AF95" s="131">
        <f>(AE95/AE9)*100</f>
        <v>2.043781885088233</v>
      </c>
      <c r="AG95" s="106" t="s">
        <v>421</v>
      </c>
    </row>
    <row r="96" spans="1:33" ht="18" customHeight="1" thickBot="1">
      <c r="A96" s="22" t="s">
        <v>127</v>
      </c>
      <c r="B96" s="118" t="s">
        <v>422</v>
      </c>
      <c r="C96" s="80">
        <v>14161</v>
      </c>
      <c r="D96" s="92">
        <v>50</v>
      </c>
      <c r="F96" s="88">
        <v>13213</v>
      </c>
      <c r="G96" s="89">
        <v>34</v>
      </c>
      <c r="I96" s="80">
        <v>14136</v>
      </c>
      <c r="J96" s="92">
        <v>55</v>
      </c>
      <c r="L96" s="88">
        <v>14397</v>
      </c>
      <c r="M96" s="89">
        <v>68</v>
      </c>
      <c r="N96" s="23"/>
      <c r="O96" s="80">
        <v>10985</v>
      </c>
      <c r="P96" s="89">
        <v>12</v>
      </c>
      <c r="Q96" s="23"/>
      <c r="R96" s="61">
        <v>12677</v>
      </c>
      <c r="S96" s="70">
        <v>61</v>
      </c>
      <c r="T96" s="24"/>
      <c r="U96" s="61">
        <v>13400</v>
      </c>
      <c r="V96" s="70">
        <v>33</v>
      </c>
      <c r="W96" s="24"/>
      <c r="X96" s="61">
        <v>12900</v>
      </c>
      <c r="Y96" s="70">
        <v>51</v>
      </c>
      <c r="Z96" s="24"/>
      <c r="AA96" s="61">
        <v>16334</v>
      </c>
      <c r="AB96" s="70">
        <v>614</v>
      </c>
      <c r="AC96" s="24"/>
      <c r="AD96" s="108">
        <v>13554</v>
      </c>
      <c r="AE96" s="108">
        <v>53</v>
      </c>
      <c r="AF96" s="131">
        <f>(AE96/AE9)*100</f>
        <v>0.05540687463410555</v>
      </c>
      <c r="AG96" s="106" t="s">
        <v>422</v>
      </c>
    </row>
    <row r="97" spans="1:33" ht="18" customHeight="1" thickBot="1">
      <c r="A97" s="22" t="s">
        <v>129</v>
      </c>
      <c r="B97" s="118" t="s">
        <v>423</v>
      </c>
      <c r="C97" s="80">
        <v>23705</v>
      </c>
      <c r="D97" s="92">
        <v>1193</v>
      </c>
      <c r="F97" s="88">
        <v>22621</v>
      </c>
      <c r="G97" s="89">
        <v>1089</v>
      </c>
      <c r="I97" s="80">
        <v>23772</v>
      </c>
      <c r="J97" s="92">
        <v>1065</v>
      </c>
      <c r="L97" s="88">
        <v>24064</v>
      </c>
      <c r="M97" s="89">
        <v>956</v>
      </c>
      <c r="N97" s="23"/>
      <c r="O97" s="80">
        <v>21460</v>
      </c>
      <c r="P97" s="89">
        <v>993</v>
      </c>
      <c r="Q97" s="23"/>
      <c r="R97" s="61">
        <v>26358</v>
      </c>
      <c r="S97" s="70">
        <v>1171</v>
      </c>
      <c r="T97" s="24"/>
      <c r="U97" s="61">
        <v>24771</v>
      </c>
      <c r="V97" s="70">
        <v>907</v>
      </c>
      <c r="W97" s="24"/>
      <c r="X97" s="61">
        <v>24155</v>
      </c>
      <c r="Y97" s="70">
        <v>1087</v>
      </c>
      <c r="Z97" s="24"/>
      <c r="AA97" s="61">
        <v>24916</v>
      </c>
      <c r="AB97" s="70">
        <v>1180</v>
      </c>
      <c r="AC97" s="24"/>
      <c r="AD97" s="108">
        <v>25546</v>
      </c>
      <c r="AE97" s="108">
        <v>834</v>
      </c>
      <c r="AF97" s="131">
        <f>(AE97/AE9)*100</f>
        <v>0.8718742159404533</v>
      </c>
      <c r="AG97" s="106" t="s">
        <v>423</v>
      </c>
    </row>
    <row r="98" spans="1:33" ht="18" customHeight="1" thickBot="1">
      <c r="A98" s="22" t="s">
        <v>130</v>
      </c>
      <c r="B98" s="118" t="s">
        <v>424</v>
      </c>
      <c r="C98" s="80">
        <v>51628</v>
      </c>
      <c r="D98" s="92">
        <v>1323</v>
      </c>
      <c r="F98" s="88">
        <v>50866</v>
      </c>
      <c r="G98" s="89">
        <v>1292</v>
      </c>
      <c r="I98" s="80">
        <v>59017</v>
      </c>
      <c r="J98" s="92">
        <v>1394</v>
      </c>
      <c r="L98" s="88">
        <v>62764</v>
      </c>
      <c r="M98" s="89">
        <v>1404</v>
      </c>
      <c r="N98" s="23"/>
      <c r="O98" s="88">
        <v>55658</v>
      </c>
      <c r="P98" s="89">
        <v>1327</v>
      </c>
      <c r="Q98" s="23"/>
      <c r="R98" s="61">
        <v>71174</v>
      </c>
      <c r="S98" s="70">
        <v>1469</v>
      </c>
      <c r="T98" s="24"/>
      <c r="U98" s="61">
        <v>75936</v>
      </c>
      <c r="V98" s="70">
        <v>1387</v>
      </c>
      <c r="W98" s="24"/>
      <c r="X98" s="61">
        <v>91544</v>
      </c>
      <c r="Y98" s="70">
        <v>1674</v>
      </c>
      <c r="Z98" s="24"/>
      <c r="AA98" s="61">
        <v>94718</v>
      </c>
      <c r="AB98" s="70">
        <v>1688</v>
      </c>
      <c r="AC98" s="24"/>
      <c r="AD98" s="108">
        <v>98326</v>
      </c>
      <c r="AE98" s="108">
        <v>1499</v>
      </c>
      <c r="AF98" s="131">
        <f>(AE98/AE9)*100</f>
        <v>1.567073680689136</v>
      </c>
      <c r="AG98" s="106" t="s">
        <v>424</v>
      </c>
    </row>
    <row r="99" spans="1:33" ht="18" customHeight="1" thickBot="1">
      <c r="A99" s="22" t="s">
        <v>132</v>
      </c>
      <c r="B99" s="118" t="s">
        <v>425</v>
      </c>
      <c r="C99" s="80">
        <v>83493</v>
      </c>
      <c r="D99" s="92">
        <v>5576</v>
      </c>
      <c r="F99" s="88">
        <v>85846</v>
      </c>
      <c r="G99" s="89">
        <v>4769</v>
      </c>
      <c r="I99" s="80">
        <v>100640</v>
      </c>
      <c r="J99" s="92">
        <v>4992</v>
      </c>
      <c r="L99" s="88">
        <v>98644</v>
      </c>
      <c r="M99" s="89">
        <v>4624</v>
      </c>
      <c r="N99" s="23"/>
      <c r="O99" s="88">
        <v>96642</v>
      </c>
      <c r="P99" s="89">
        <v>4118</v>
      </c>
      <c r="Q99" s="23"/>
      <c r="R99" s="61">
        <v>133949</v>
      </c>
      <c r="S99" s="70">
        <v>5109</v>
      </c>
      <c r="T99" s="24"/>
      <c r="U99" s="61">
        <v>142217</v>
      </c>
      <c r="V99" s="70">
        <v>5261</v>
      </c>
      <c r="W99" s="24"/>
      <c r="X99" s="61">
        <v>165285</v>
      </c>
      <c r="Y99" s="70">
        <v>6078</v>
      </c>
      <c r="Z99" s="24"/>
      <c r="AA99" s="61">
        <v>186960</v>
      </c>
      <c r="AB99" s="70">
        <v>7307</v>
      </c>
      <c r="AC99" s="24"/>
      <c r="AD99" s="108">
        <v>198113</v>
      </c>
      <c r="AE99" s="108">
        <v>7392</v>
      </c>
      <c r="AF99" s="131">
        <f>(AE99/AE9)*100</f>
        <v>7.727690892364306</v>
      </c>
      <c r="AG99" s="106" t="s">
        <v>425</v>
      </c>
    </row>
    <row r="100" spans="1:33" ht="18" customHeight="1" thickBot="1">
      <c r="A100" s="22" t="s">
        <v>133</v>
      </c>
      <c r="B100" s="118" t="s">
        <v>426</v>
      </c>
      <c r="C100" s="80">
        <v>112497</v>
      </c>
      <c r="D100" s="92">
        <v>9894</v>
      </c>
      <c r="F100" s="88">
        <v>127479</v>
      </c>
      <c r="G100" s="89">
        <v>9829</v>
      </c>
      <c r="I100" s="80">
        <v>133296</v>
      </c>
      <c r="J100" s="92">
        <v>10483</v>
      </c>
      <c r="L100" s="88">
        <v>146718</v>
      </c>
      <c r="M100" s="89">
        <v>11162</v>
      </c>
      <c r="N100" s="23"/>
      <c r="O100" s="88">
        <v>126298</v>
      </c>
      <c r="P100" s="89">
        <v>19882</v>
      </c>
      <c r="Q100" s="23"/>
      <c r="R100" s="61">
        <v>161386</v>
      </c>
      <c r="S100" s="70">
        <v>10966</v>
      </c>
      <c r="T100" s="24"/>
      <c r="U100" s="61">
        <v>180209</v>
      </c>
      <c r="V100" s="70">
        <v>11249</v>
      </c>
      <c r="W100" s="24"/>
      <c r="X100" s="61">
        <v>203098</v>
      </c>
      <c r="Y100" s="70">
        <v>13296</v>
      </c>
      <c r="Z100" s="24"/>
      <c r="AA100" s="61">
        <v>213266</v>
      </c>
      <c r="AB100" s="70">
        <v>12736</v>
      </c>
      <c r="AC100" s="24"/>
      <c r="AD100" s="108">
        <v>222073</v>
      </c>
      <c r="AE100" s="108">
        <v>13133</v>
      </c>
      <c r="AF100" s="131">
        <f>(AE100/AE9)*100</f>
        <v>13.729405369239775</v>
      </c>
      <c r="AG100" s="106" t="s">
        <v>426</v>
      </c>
    </row>
    <row r="101" spans="1:33" ht="18" customHeight="1" thickBot="1">
      <c r="A101" s="22" t="s">
        <v>134</v>
      </c>
      <c r="B101" s="118" t="s">
        <v>427</v>
      </c>
      <c r="C101" s="80">
        <v>56871</v>
      </c>
      <c r="D101" s="92">
        <v>9050</v>
      </c>
      <c r="F101" s="88">
        <v>66297</v>
      </c>
      <c r="G101" s="89">
        <v>9875</v>
      </c>
      <c r="I101" s="80">
        <v>73409</v>
      </c>
      <c r="J101" s="92">
        <v>10907</v>
      </c>
      <c r="L101" s="88">
        <v>79296</v>
      </c>
      <c r="M101" s="89">
        <v>10412</v>
      </c>
      <c r="N101" s="23"/>
      <c r="O101" s="88">
        <v>68440</v>
      </c>
      <c r="P101" s="89">
        <v>9406</v>
      </c>
      <c r="Q101" s="23"/>
      <c r="R101" s="61">
        <v>88573</v>
      </c>
      <c r="S101" s="70">
        <v>11171</v>
      </c>
      <c r="T101" s="24"/>
      <c r="U101" s="61">
        <v>96410</v>
      </c>
      <c r="V101" s="70">
        <v>11628</v>
      </c>
      <c r="W101" s="24"/>
      <c r="X101" s="61">
        <v>114785</v>
      </c>
      <c r="Y101" s="70">
        <v>13135</v>
      </c>
      <c r="Z101" s="24"/>
      <c r="AA101" s="61">
        <v>116065</v>
      </c>
      <c r="AB101" s="70">
        <v>12958</v>
      </c>
      <c r="AC101" s="24"/>
      <c r="AD101" s="108">
        <v>129588</v>
      </c>
      <c r="AE101" s="108">
        <v>14012</v>
      </c>
      <c r="AF101" s="131">
        <f>(AE101/AE9)*100</f>
        <v>14.648323157982771</v>
      </c>
      <c r="AG101" s="106" t="s">
        <v>427</v>
      </c>
    </row>
    <row r="102" spans="1:33" ht="18" customHeight="1" thickBot="1">
      <c r="A102" s="22" t="s">
        <v>135</v>
      </c>
      <c r="B102" s="118" t="s">
        <v>428</v>
      </c>
      <c r="C102" s="80">
        <v>21630</v>
      </c>
      <c r="D102" s="92">
        <v>834</v>
      </c>
      <c r="F102" s="88">
        <v>23167</v>
      </c>
      <c r="G102" s="89">
        <v>761</v>
      </c>
      <c r="I102" s="80">
        <v>26975</v>
      </c>
      <c r="J102" s="92">
        <v>819</v>
      </c>
      <c r="L102" s="88">
        <v>32247</v>
      </c>
      <c r="M102" s="89">
        <v>923</v>
      </c>
      <c r="N102" s="23"/>
      <c r="O102" s="88">
        <v>28517</v>
      </c>
      <c r="P102" s="89">
        <v>776</v>
      </c>
      <c r="Q102" s="23"/>
      <c r="R102" s="61">
        <v>38625</v>
      </c>
      <c r="S102" s="70">
        <v>998</v>
      </c>
      <c r="T102" s="24"/>
      <c r="U102" s="61">
        <v>38925</v>
      </c>
      <c r="V102" s="70">
        <v>869</v>
      </c>
      <c r="W102" s="24"/>
      <c r="X102" s="61">
        <v>44860</v>
      </c>
      <c r="Y102" s="70">
        <v>1206</v>
      </c>
      <c r="Z102" s="24"/>
      <c r="AA102" s="61">
        <v>46024</v>
      </c>
      <c r="AB102" s="70">
        <v>1279</v>
      </c>
      <c r="AC102" s="24"/>
      <c r="AD102" s="108">
        <v>49875</v>
      </c>
      <c r="AE102" s="108">
        <v>1583</v>
      </c>
      <c r="AF102" s="131">
        <f>(AE102/AE9)*100</f>
        <v>1.6548883499205487</v>
      </c>
      <c r="AG102" s="106" t="s">
        <v>428</v>
      </c>
    </row>
    <row r="103" spans="1:33" ht="18" customHeight="1" thickBot="1">
      <c r="A103" s="22" t="s">
        <v>136</v>
      </c>
      <c r="B103" s="118" t="s">
        <v>429</v>
      </c>
      <c r="C103" s="80">
        <v>8253</v>
      </c>
      <c r="D103" s="92">
        <v>338</v>
      </c>
      <c r="F103" s="88">
        <v>7513</v>
      </c>
      <c r="G103" s="89">
        <v>299</v>
      </c>
      <c r="I103" s="80">
        <v>8039</v>
      </c>
      <c r="J103" s="92">
        <v>382</v>
      </c>
      <c r="L103" s="88">
        <v>8964</v>
      </c>
      <c r="M103" s="89">
        <v>346</v>
      </c>
      <c r="N103" s="23"/>
      <c r="O103" s="88">
        <v>8662</v>
      </c>
      <c r="P103" s="89">
        <v>337</v>
      </c>
      <c r="Q103" s="23"/>
      <c r="R103" s="61">
        <v>11580</v>
      </c>
      <c r="S103" s="70">
        <v>437</v>
      </c>
      <c r="T103" s="24"/>
      <c r="U103" s="61">
        <v>13403</v>
      </c>
      <c r="V103" s="70">
        <v>487</v>
      </c>
      <c r="W103" s="24"/>
      <c r="X103" s="61">
        <v>14956</v>
      </c>
      <c r="Y103" s="70">
        <v>516</v>
      </c>
      <c r="Z103" s="24"/>
      <c r="AA103" s="61">
        <v>16455</v>
      </c>
      <c r="AB103" s="70">
        <v>587</v>
      </c>
      <c r="AC103" s="24"/>
      <c r="AD103" s="108">
        <v>18271</v>
      </c>
      <c r="AE103" s="108">
        <v>607</v>
      </c>
      <c r="AF103" s="131">
        <f>(AE103/AE9)*100</f>
        <v>0.6345655264698503</v>
      </c>
      <c r="AG103" s="106" t="s">
        <v>429</v>
      </c>
    </row>
    <row r="104" spans="1:33" ht="18" customHeight="1" thickBot="1">
      <c r="A104" s="22" t="s">
        <v>138</v>
      </c>
      <c r="B104" s="118" t="s">
        <v>430</v>
      </c>
      <c r="C104" s="80">
        <v>27924</v>
      </c>
      <c r="D104" s="92">
        <v>1005</v>
      </c>
      <c r="F104" s="88">
        <v>31495</v>
      </c>
      <c r="G104" s="89">
        <v>1044</v>
      </c>
      <c r="I104" s="80">
        <v>31436</v>
      </c>
      <c r="J104" s="92">
        <v>983</v>
      </c>
      <c r="L104" s="88">
        <v>33683</v>
      </c>
      <c r="M104" s="89">
        <v>1015</v>
      </c>
      <c r="N104" s="23"/>
      <c r="O104" s="88">
        <v>27447</v>
      </c>
      <c r="P104" s="89">
        <v>763</v>
      </c>
      <c r="Q104" s="23"/>
      <c r="R104" s="61">
        <v>36426</v>
      </c>
      <c r="S104" s="70">
        <v>1049</v>
      </c>
      <c r="T104" s="24"/>
      <c r="U104" s="61">
        <v>39462</v>
      </c>
      <c r="V104" s="70">
        <v>960</v>
      </c>
      <c r="W104" s="24"/>
      <c r="X104" s="61">
        <v>56906</v>
      </c>
      <c r="Y104" s="70">
        <v>1407</v>
      </c>
      <c r="Z104" s="24"/>
      <c r="AA104" s="61">
        <v>54960</v>
      </c>
      <c r="AB104" s="70">
        <v>1589</v>
      </c>
      <c r="AC104" s="24"/>
      <c r="AD104" s="108">
        <v>71896</v>
      </c>
      <c r="AE104" s="108">
        <v>1970</v>
      </c>
      <c r="AF104" s="131">
        <f>(AE104/AE9)*100</f>
        <v>2.0594630760224137</v>
      </c>
      <c r="AG104" s="106" t="s">
        <v>430</v>
      </c>
    </row>
    <row r="105" spans="1:33" ht="18" customHeight="1" thickBot="1">
      <c r="A105" s="22" t="s">
        <v>139</v>
      </c>
      <c r="B105" s="118" t="s">
        <v>431</v>
      </c>
      <c r="C105" s="80">
        <v>54647</v>
      </c>
      <c r="D105" s="92">
        <v>542</v>
      </c>
      <c r="F105" s="88">
        <v>55171</v>
      </c>
      <c r="G105" s="89">
        <v>588</v>
      </c>
      <c r="I105" s="80">
        <v>63574</v>
      </c>
      <c r="J105" s="92">
        <v>597</v>
      </c>
      <c r="L105" s="88">
        <v>64065</v>
      </c>
      <c r="M105" s="89">
        <v>501</v>
      </c>
      <c r="N105" s="23"/>
      <c r="O105" s="88">
        <v>63758</v>
      </c>
      <c r="P105" s="89">
        <v>456</v>
      </c>
      <c r="Q105" s="23"/>
      <c r="R105" s="61">
        <v>70780</v>
      </c>
      <c r="S105" s="70">
        <v>537</v>
      </c>
      <c r="T105" s="24"/>
      <c r="U105" s="61">
        <v>80727</v>
      </c>
      <c r="V105" s="70">
        <v>741</v>
      </c>
      <c r="W105" s="24"/>
      <c r="X105" s="61">
        <v>78784</v>
      </c>
      <c r="Y105" s="70">
        <v>846</v>
      </c>
      <c r="Z105" s="24"/>
      <c r="AA105" s="61">
        <v>90362</v>
      </c>
      <c r="AB105" s="70">
        <v>758</v>
      </c>
      <c r="AC105" s="24"/>
      <c r="AD105" s="108">
        <v>106406</v>
      </c>
      <c r="AE105" s="108">
        <v>964</v>
      </c>
      <c r="AF105" s="131">
        <f>(AE105/AE9)*100</f>
        <v>1.0077778707033536</v>
      </c>
      <c r="AG105" s="106" t="s">
        <v>431</v>
      </c>
    </row>
    <row r="106" spans="1:33" ht="18" customHeight="1" thickBot="1">
      <c r="A106" s="22" t="s">
        <v>141</v>
      </c>
      <c r="B106" s="118" t="s">
        <v>432</v>
      </c>
      <c r="C106" s="80">
        <v>13493</v>
      </c>
      <c r="D106" s="92">
        <v>58</v>
      </c>
      <c r="F106" s="88">
        <v>11941</v>
      </c>
      <c r="G106" s="89">
        <v>62</v>
      </c>
      <c r="I106" s="80">
        <v>13442</v>
      </c>
      <c r="J106" s="92">
        <v>48</v>
      </c>
      <c r="L106" s="88">
        <v>14178</v>
      </c>
      <c r="M106" s="89">
        <v>78</v>
      </c>
      <c r="N106" s="23"/>
      <c r="O106" s="88">
        <v>13210</v>
      </c>
      <c r="P106" s="89">
        <v>52</v>
      </c>
      <c r="Q106" s="23"/>
      <c r="R106" s="61">
        <v>13547</v>
      </c>
      <c r="S106" s="70">
        <v>100</v>
      </c>
      <c r="T106" s="24"/>
      <c r="U106" s="61">
        <v>13587</v>
      </c>
      <c r="V106" s="70">
        <v>94</v>
      </c>
      <c r="W106" s="24"/>
      <c r="X106" s="61">
        <v>14078</v>
      </c>
      <c r="Y106" s="70">
        <v>116</v>
      </c>
      <c r="Z106" s="24"/>
      <c r="AA106" s="61">
        <v>18615</v>
      </c>
      <c r="AB106" s="70">
        <v>154</v>
      </c>
      <c r="AC106" s="24"/>
      <c r="AD106" s="108">
        <v>13696</v>
      </c>
      <c r="AE106" s="108">
        <v>101</v>
      </c>
      <c r="AF106" s="131">
        <f>(AE106/AE9)*100</f>
        <v>0.10558668562348414</v>
      </c>
      <c r="AG106" s="106" t="s">
        <v>432</v>
      </c>
    </row>
    <row r="107" spans="1:33" ht="18" customHeight="1" thickBot="1">
      <c r="A107" s="22" t="s">
        <v>143</v>
      </c>
      <c r="B107" s="118" t="s">
        <v>433</v>
      </c>
      <c r="C107" s="80">
        <v>5269</v>
      </c>
      <c r="D107" s="92">
        <v>130</v>
      </c>
      <c r="F107" s="88">
        <v>4734</v>
      </c>
      <c r="G107" s="89">
        <v>44</v>
      </c>
      <c r="I107" s="80">
        <v>6455</v>
      </c>
      <c r="J107" s="92">
        <v>50</v>
      </c>
      <c r="L107" s="88">
        <v>4262</v>
      </c>
      <c r="M107" s="89">
        <v>29</v>
      </c>
      <c r="N107" s="23"/>
      <c r="O107" s="88">
        <v>4452</v>
      </c>
      <c r="P107" s="89">
        <v>113</v>
      </c>
      <c r="Q107" s="23"/>
      <c r="R107" s="61">
        <v>5393</v>
      </c>
      <c r="S107" s="70">
        <v>92</v>
      </c>
      <c r="T107" s="24"/>
      <c r="U107" s="61">
        <v>5029</v>
      </c>
      <c r="V107" s="70">
        <v>76</v>
      </c>
      <c r="W107" s="24"/>
      <c r="X107" s="61">
        <v>7228</v>
      </c>
      <c r="Y107" s="70">
        <v>144</v>
      </c>
      <c r="Z107" s="24"/>
      <c r="AA107" s="61">
        <v>9641</v>
      </c>
      <c r="AB107" s="70">
        <v>193</v>
      </c>
      <c r="AC107" s="24"/>
      <c r="AD107" s="108">
        <v>5419</v>
      </c>
      <c r="AE107" s="108">
        <v>69</v>
      </c>
      <c r="AF107" s="131">
        <f>(AE107/AE9)*100</f>
        <v>0.07213347829723174</v>
      </c>
      <c r="AG107" s="106" t="s">
        <v>433</v>
      </c>
    </row>
    <row r="108" spans="1:33" ht="18" customHeight="1" thickBot="1">
      <c r="A108" s="22" t="s">
        <v>145</v>
      </c>
      <c r="B108" s="118" t="s">
        <v>434</v>
      </c>
      <c r="C108" s="80">
        <v>83503</v>
      </c>
      <c r="D108" s="92">
        <v>1691</v>
      </c>
      <c r="F108" s="88">
        <v>89314</v>
      </c>
      <c r="G108" s="89">
        <v>1758</v>
      </c>
      <c r="I108" s="80">
        <v>92912</v>
      </c>
      <c r="J108" s="92">
        <v>1727</v>
      </c>
      <c r="L108" s="88">
        <v>89685</v>
      </c>
      <c r="M108" s="89">
        <v>2406</v>
      </c>
      <c r="N108" s="23"/>
      <c r="O108" s="88">
        <v>80475</v>
      </c>
      <c r="P108" s="89">
        <v>1440</v>
      </c>
      <c r="Q108" s="23"/>
      <c r="R108" s="61">
        <v>94902</v>
      </c>
      <c r="S108" s="70">
        <v>1667</v>
      </c>
      <c r="T108" s="24"/>
      <c r="U108" s="61">
        <v>94593</v>
      </c>
      <c r="V108" s="70">
        <v>1688</v>
      </c>
      <c r="W108" s="24"/>
      <c r="X108" s="61">
        <v>109617</v>
      </c>
      <c r="Y108" s="70">
        <v>2341</v>
      </c>
      <c r="Z108" s="24"/>
      <c r="AA108" s="61">
        <v>105238</v>
      </c>
      <c r="AB108" s="70">
        <v>1582</v>
      </c>
      <c r="AC108" s="24"/>
      <c r="AD108" s="108">
        <v>111637</v>
      </c>
      <c r="AE108" s="108">
        <v>1690</v>
      </c>
      <c r="AF108" s="131">
        <f>(AE108/AE9)*100</f>
        <v>1.7667475119177052</v>
      </c>
      <c r="AG108" s="106" t="s">
        <v>434</v>
      </c>
    </row>
    <row r="109" spans="1:33" ht="18" customHeight="1" thickBot="1">
      <c r="A109" s="22" t="s">
        <v>146</v>
      </c>
      <c r="B109" s="118" t="s">
        <v>435</v>
      </c>
      <c r="C109" s="80">
        <v>113647</v>
      </c>
      <c r="D109" s="92">
        <v>1486</v>
      </c>
      <c r="F109" s="88">
        <v>119584</v>
      </c>
      <c r="G109" s="89">
        <v>1474</v>
      </c>
      <c r="I109" s="80">
        <v>126832</v>
      </c>
      <c r="J109" s="92">
        <v>1460</v>
      </c>
      <c r="L109" s="88">
        <v>139717</v>
      </c>
      <c r="M109" s="89">
        <v>1646</v>
      </c>
      <c r="N109" s="23"/>
      <c r="O109" s="88">
        <v>136661</v>
      </c>
      <c r="P109" s="89">
        <v>2362</v>
      </c>
      <c r="Q109" s="23"/>
      <c r="R109" s="61">
        <v>156354</v>
      </c>
      <c r="S109" s="70">
        <v>1815</v>
      </c>
      <c r="T109" s="24"/>
      <c r="U109" s="61">
        <v>155594</v>
      </c>
      <c r="V109" s="70">
        <v>2157</v>
      </c>
      <c r="W109" s="24"/>
      <c r="X109" s="61">
        <v>181720</v>
      </c>
      <c r="Y109" s="70">
        <v>2067</v>
      </c>
      <c r="Z109" s="24"/>
      <c r="AA109" s="61">
        <v>199852</v>
      </c>
      <c r="AB109" s="70">
        <v>2514</v>
      </c>
      <c r="AC109" s="24"/>
      <c r="AD109" s="108">
        <v>211545</v>
      </c>
      <c r="AE109" s="108">
        <v>2881</v>
      </c>
      <c r="AF109" s="131">
        <f>(AE109/AE9)*100</f>
        <v>3.011834072091662</v>
      </c>
      <c r="AG109" s="106" t="s">
        <v>435</v>
      </c>
    </row>
    <row r="110" spans="1:33" ht="18" customHeight="1" thickBot="1">
      <c r="A110" s="22" t="s">
        <v>148</v>
      </c>
      <c r="B110" s="118" t="s">
        <v>436</v>
      </c>
      <c r="C110" s="80">
        <v>49202</v>
      </c>
      <c r="D110" s="92">
        <v>42</v>
      </c>
      <c r="F110" s="88">
        <v>48758</v>
      </c>
      <c r="G110" s="89">
        <v>42</v>
      </c>
      <c r="I110" s="80">
        <v>52946</v>
      </c>
      <c r="J110" s="92">
        <v>70</v>
      </c>
      <c r="L110" s="88">
        <v>54834</v>
      </c>
      <c r="M110" s="89">
        <v>42</v>
      </c>
      <c r="N110" s="23"/>
      <c r="O110" s="88">
        <v>49512</v>
      </c>
      <c r="P110" s="89">
        <v>117</v>
      </c>
      <c r="Q110" s="23"/>
      <c r="R110" s="61">
        <v>62482</v>
      </c>
      <c r="S110" s="70">
        <v>24</v>
      </c>
      <c r="T110" s="24"/>
      <c r="U110" s="61">
        <v>69111</v>
      </c>
      <c r="V110" s="70">
        <v>63</v>
      </c>
      <c r="W110" s="24"/>
      <c r="X110" s="61">
        <v>76344</v>
      </c>
      <c r="Y110" s="70">
        <v>59</v>
      </c>
      <c r="Z110" s="24"/>
      <c r="AA110" s="61">
        <v>83251</v>
      </c>
      <c r="AB110" s="70">
        <v>46</v>
      </c>
      <c r="AC110" s="24"/>
      <c r="AD110" s="108">
        <v>100573</v>
      </c>
      <c r="AE110" s="108">
        <v>36</v>
      </c>
      <c r="AF110" s="131">
        <f>(AE110/AE9)*100</f>
        <v>0.037634858242033956</v>
      </c>
      <c r="AG110" s="106" t="s">
        <v>436</v>
      </c>
    </row>
    <row r="111" spans="1:33" ht="18" customHeight="1" thickBot="1">
      <c r="A111" s="22" t="s">
        <v>150</v>
      </c>
      <c r="B111" s="118" t="s">
        <v>437</v>
      </c>
      <c r="C111" s="80">
        <v>10625</v>
      </c>
      <c r="D111" s="92">
        <v>195</v>
      </c>
      <c r="F111" s="88">
        <v>9551</v>
      </c>
      <c r="G111" s="89">
        <v>226</v>
      </c>
      <c r="I111" s="80">
        <v>10324</v>
      </c>
      <c r="J111" s="92">
        <v>283</v>
      </c>
      <c r="L111" s="88">
        <v>10180</v>
      </c>
      <c r="M111" s="89">
        <v>271</v>
      </c>
      <c r="N111" s="23"/>
      <c r="O111" s="88">
        <v>11185</v>
      </c>
      <c r="P111" s="89">
        <v>321</v>
      </c>
      <c r="Q111" s="23"/>
      <c r="R111" s="61">
        <v>10021</v>
      </c>
      <c r="S111" s="70">
        <v>328</v>
      </c>
      <c r="T111" s="24"/>
      <c r="U111" s="61">
        <v>13199</v>
      </c>
      <c r="V111" s="70">
        <v>355</v>
      </c>
      <c r="W111" s="24"/>
      <c r="X111" s="61">
        <v>15675</v>
      </c>
      <c r="Y111" s="70">
        <v>347</v>
      </c>
      <c r="Z111" s="24"/>
      <c r="AA111" s="61">
        <v>14788</v>
      </c>
      <c r="AB111" s="70">
        <v>335</v>
      </c>
      <c r="AC111" s="24"/>
      <c r="AD111" s="108">
        <v>13890</v>
      </c>
      <c r="AE111" s="108">
        <v>315</v>
      </c>
      <c r="AF111" s="131">
        <f>(AE111/AE9)*100</f>
        <v>0.32930500961779713</v>
      </c>
      <c r="AG111" s="106" t="s">
        <v>437</v>
      </c>
    </row>
    <row r="112" spans="1:33" ht="18" customHeight="1" thickBot="1">
      <c r="A112" s="22" t="s">
        <v>151</v>
      </c>
      <c r="B112" s="118" t="s">
        <v>438</v>
      </c>
      <c r="C112" s="80">
        <v>88434</v>
      </c>
      <c r="D112" s="92">
        <v>1702</v>
      </c>
      <c r="F112" s="88">
        <v>100913</v>
      </c>
      <c r="G112" s="89">
        <v>2059</v>
      </c>
      <c r="I112" s="80">
        <v>126634</v>
      </c>
      <c r="J112" s="92">
        <v>5818</v>
      </c>
      <c r="L112" s="88">
        <v>123740</v>
      </c>
      <c r="M112" s="89">
        <v>2616</v>
      </c>
      <c r="N112" s="23"/>
      <c r="O112" s="88">
        <v>110488</v>
      </c>
      <c r="P112" s="89">
        <v>2367</v>
      </c>
      <c r="Q112" s="23"/>
      <c r="R112" s="61">
        <v>142660</v>
      </c>
      <c r="S112" s="70">
        <v>2843</v>
      </c>
      <c r="T112" s="24"/>
      <c r="U112" s="61">
        <v>151452</v>
      </c>
      <c r="V112" s="70">
        <v>3151</v>
      </c>
      <c r="W112" s="24"/>
      <c r="X112" s="61">
        <v>179853</v>
      </c>
      <c r="Y112" s="70">
        <v>3742</v>
      </c>
      <c r="Z112" s="24"/>
      <c r="AA112" s="61">
        <v>192480</v>
      </c>
      <c r="AB112" s="70">
        <v>3718</v>
      </c>
      <c r="AC112" s="24"/>
      <c r="AD112" s="108">
        <v>218373</v>
      </c>
      <c r="AE112" s="108">
        <v>4250</v>
      </c>
      <c r="AF112" s="131">
        <f>(AE112/AE9)*100</f>
        <v>4.443004098017898</v>
      </c>
      <c r="AG112" s="106" t="s">
        <v>438</v>
      </c>
    </row>
    <row r="113" spans="1:33" ht="18" customHeight="1" thickBot="1">
      <c r="A113" s="22" t="s">
        <v>152</v>
      </c>
      <c r="B113" s="118" t="s">
        <v>439</v>
      </c>
      <c r="C113" s="80">
        <v>3835</v>
      </c>
      <c r="D113" s="92">
        <v>4</v>
      </c>
      <c r="F113" s="88">
        <v>3716</v>
      </c>
      <c r="G113" s="89">
        <v>5</v>
      </c>
      <c r="I113" s="80">
        <v>2615</v>
      </c>
      <c r="J113" s="92">
        <v>39</v>
      </c>
      <c r="L113" s="88">
        <v>4005</v>
      </c>
      <c r="M113" s="89">
        <v>4</v>
      </c>
      <c r="N113" s="23"/>
      <c r="O113" s="88">
        <v>2226</v>
      </c>
      <c r="P113" s="89">
        <v>5</v>
      </c>
      <c r="Q113" s="23"/>
      <c r="R113" s="61">
        <v>3510</v>
      </c>
      <c r="S113" s="70">
        <v>2</v>
      </c>
      <c r="T113" s="24"/>
      <c r="U113" s="61">
        <v>4404</v>
      </c>
      <c r="V113" s="70">
        <v>22</v>
      </c>
      <c r="W113" s="24"/>
      <c r="X113" s="61">
        <v>8342</v>
      </c>
      <c r="Y113" s="70">
        <v>5</v>
      </c>
      <c r="Z113" s="24"/>
      <c r="AA113" s="61">
        <v>6685</v>
      </c>
      <c r="AB113" s="70">
        <v>61</v>
      </c>
      <c r="AC113" s="24"/>
      <c r="AD113" s="108">
        <v>9253</v>
      </c>
      <c r="AE113" s="108">
        <v>50</v>
      </c>
      <c r="AF113" s="131">
        <f>(AE113/AE9)*100</f>
        <v>0.052270636447269384</v>
      </c>
      <c r="AG113" s="106" t="s">
        <v>439</v>
      </c>
    </row>
    <row r="114" spans="1:33" ht="18" customHeight="1" thickBot="1">
      <c r="A114" s="22" t="s">
        <v>153</v>
      </c>
      <c r="B114" s="118" t="s">
        <v>440</v>
      </c>
      <c r="C114" s="80">
        <v>47574</v>
      </c>
      <c r="D114" s="92">
        <v>366</v>
      </c>
      <c r="F114" s="88">
        <v>46861</v>
      </c>
      <c r="G114" s="89">
        <v>412</v>
      </c>
      <c r="I114" s="80">
        <v>49533</v>
      </c>
      <c r="J114" s="92">
        <v>367</v>
      </c>
      <c r="L114" s="88">
        <v>50723</v>
      </c>
      <c r="M114" s="89">
        <v>452</v>
      </c>
      <c r="N114" s="23"/>
      <c r="O114" s="88">
        <v>41181</v>
      </c>
      <c r="P114" s="89">
        <v>327</v>
      </c>
      <c r="Q114" s="23"/>
      <c r="R114" s="61">
        <v>49551</v>
      </c>
      <c r="S114" s="70">
        <v>449</v>
      </c>
      <c r="T114" s="24"/>
      <c r="U114" s="61">
        <v>51065</v>
      </c>
      <c r="V114" s="70">
        <v>446</v>
      </c>
      <c r="W114" s="24"/>
      <c r="X114" s="61">
        <v>54119</v>
      </c>
      <c r="Y114" s="70">
        <v>473</v>
      </c>
      <c r="Z114" s="24"/>
      <c r="AA114" s="61">
        <v>54172</v>
      </c>
      <c r="AB114" s="70">
        <v>471</v>
      </c>
      <c r="AC114" s="24"/>
      <c r="AD114" s="108">
        <v>55657</v>
      </c>
      <c r="AE114" s="108">
        <v>486</v>
      </c>
      <c r="AF114" s="131">
        <f>(AE114/AE9)*100</f>
        <v>0.5080705862674584</v>
      </c>
      <c r="AG114" s="106" t="s">
        <v>440</v>
      </c>
    </row>
    <row r="115" spans="1:33" ht="18" customHeight="1" thickBot="1">
      <c r="A115" s="22" t="s">
        <v>155</v>
      </c>
      <c r="B115" s="118" t="s">
        <v>441</v>
      </c>
      <c r="C115" s="80">
        <v>27125</v>
      </c>
      <c r="D115" s="92">
        <v>90</v>
      </c>
      <c r="F115" s="88">
        <v>26851</v>
      </c>
      <c r="G115" s="89">
        <v>87</v>
      </c>
      <c r="I115" s="80">
        <v>31071</v>
      </c>
      <c r="J115" s="92">
        <v>88</v>
      </c>
      <c r="L115" s="88">
        <v>26661</v>
      </c>
      <c r="M115" s="89">
        <v>50</v>
      </c>
      <c r="N115" s="23"/>
      <c r="O115" s="88">
        <v>24256</v>
      </c>
      <c r="P115" s="89">
        <v>76</v>
      </c>
      <c r="Q115" s="23"/>
      <c r="R115" s="61">
        <v>29369</v>
      </c>
      <c r="S115" s="70">
        <v>74</v>
      </c>
      <c r="T115" s="24"/>
      <c r="U115" s="61">
        <v>29892</v>
      </c>
      <c r="V115" s="70">
        <v>71</v>
      </c>
      <c r="W115" s="24"/>
      <c r="X115" s="61">
        <v>30231</v>
      </c>
      <c r="Y115" s="70">
        <v>66</v>
      </c>
      <c r="Z115" s="24"/>
      <c r="AA115" s="61">
        <v>31251</v>
      </c>
      <c r="AB115" s="70">
        <v>117</v>
      </c>
      <c r="AC115" s="24"/>
      <c r="AD115" s="108">
        <v>34471</v>
      </c>
      <c r="AE115" s="108">
        <v>70</v>
      </c>
      <c r="AF115" s="131">
        <f>(AE115/AE9)*100</f>
        <v>0.07317889102617714</v>
      </c>
      <c r="AG115" s="106" t="s">
        <v>441</v>
      </c>
    </row>
    <row r="116" spans="1:33" ht="18" customHeight="1" thickBot="1">
      <c r="A116" s="22" t="s">
        <v>157</v>
      </c>
      <c r="B116" s="118" t="s">
        <v>442</v>
      </c>
      <c r="C116" s="80">
        <v>68523</v>
      </c>
      <c r="D116" s="92">
        <v>118</v>
      </c>
      <c r="F116" s="88">
        <v>68498</v>
      </c>
      <c r="G116" s="89">
        <v>140</v>
      </c>
      <c r="I116" s="80">
        <v>71838</v>
      </c>
      <c r="J116" s="92">
        <v>99</v>
      </c>
      <c r="L116" s="88">
        <v>70764</v>
      </c>
      <c r="M116" s="89">
        <v>78</v>
      </c>
      <c r="N116" s="23"/>
      <c r="O116" s="88">
        <v>61322</v>
      </c>
      <c r="P116" s="89">
        <v>79</v>
      </c>
      <c r="Q116" s="23"/>
      <c r="R116" s="61">
        <v>75435</v>
      </c>
      <c r="S116" s="70">
        <v>90</v>
      </c>
      <c r="T116" s="24"/>
      <c r="U116" s="61">
        <v>74211</v>
      </c>
      <c r="V116" s="70">
        <v>101</v>
      </c>
      <c r="W116" s="24"/>
      <c r="X116" s="61">
        <v>83037</v>
      </c>
      <c r="Y116" s="70">
        <v>158</v>
      </c>
      <c r="Z116" s="24"/>
      <c r="AA116" s="61">
        <v>82599</v>
      </c>
      <c r="AB116" s="70">
        <v>137</v>
      </c>
      <c r="AC116" s="24"/>
      <c r="AD116" s="108">
        <v>98104</v>
      </c>
      <c r="AE116" s="108">
        <v>91</v>
      </c>
      <c r="AF116" s="131">
        <f>(AE116/AE9)*100</f>
        <v>0.09513255833403028</v>
      </c>
      <c r="AG116" s="106" t="s">
        <v>442</v>
      </c>
    </row>
    <row r="117" spans="1:33" ht="18" customHeight="1" thickBot="1">
      <c r="A117" s="22" t="s">
        <v>159</v>
      </c>
      <c r="B117" s="118" t="s">
        <v>443</v>
      </c>
      <c r="C117" s="80">
        <v>91273</v>
      </c>
      <c r="D117" s="92">
        <v>543</v>
      </c>
      <c r="F117" s="88">
        <v>95052</v>
      </c>
      <c r="G117" s="89">
        <v>532</v>
      </c>
      <c r="I117" s="80">
        <v>103592</v>
      </c>
      <c r="J117" s="92">
        <v>478</v>
      </c>
      <c r="L117" s="88">
        <v>106708</v>
      </c>
      <c r="M117" s="89">
        <v>534</v>
      </c>
      <c r="N117" s="23"/>
      <c r="O117" s="88">
        <v>89591</v>
      </c>
      <c r="P117" s="89">
        <v>449</v>
      </c>
      <c r="Q117" s="23"/>
      <c r="R117" s="61">
        <v>117175</v>
      </c>
      <c r="S117" s="70">
        <v>525</v>
      </c>
      <c r="T117" s="24"/>
      <c r="U117" s="61">
        <v>122869</v>
      </c>
      <c r="V117" s="70">
        <v>490</v>
      </c>
      <c r="W117" s="24"/>
      <c r="X117" s="61">
        <v>133484</v>
      </c>
      <c r="Y117" s="70">
        <v>554</v>
      </c>
      <c r="Z117" s="24"/>
      <c r="AA117" s="61">
        <v>134286</v>
      </c>
      <c r="AB117" s="70">
        <v>514</v>
      </c>
      <c r="AC117" s="24"/>
      <c r="AD117" s="108">
        <v>161046</v>
      </c>
      <c r="AE117" s="108">
        <v>507</v>
      </c>
      <c r="AF117" s="131">
        <f>(AE117/AE9)*100</f>
        <v>0.5300242535753116</v>
      </c>
      <c r="AG117" s="106" t="s">
        <v>443</v>
      </c>
    </row>
    <row r="118" spans="1:33" s="29" customFormat="1" ht="18" customHeight="1" thickBot="1">
      <c r="A118" s="22" t="s">
        <v>160</v>
      </c>
      <c r="B118" s="118" t="s">
        <v>444</v>
      </c>
      <c r="C118" s="80">
        <v>9183</v>
      </c>
      <c r="D118" s="92">
        <v>689</v>
      </c>
      <c r="F118" s="88">
        <v>9264</v>
      </c>
      <c r="G118" s="89">
        <v>667</v>
      </c>
      <c r="I118" s="80">
        <v>11794</v>
      </c>
      <c r="J118" s="92">
        <v>762</v>
      </c>
      <c r="L118" s="88">
        <v>12237</v>
      </c>
      <c r="M118" s="89">
        <v>888</v>
      </c>
      <c r="N118" s="23"/>
      <c r="O118" s="88">
        <v>9578</v>
      </c>
      <c r="P118" s="89">
        <v>696</v>
      </c>
      <c r="Q118" s="23"/>
      <c r="R118" s="61">
        <v>12310</v>
      </c>
      <c r="S118" s="70">
        <v>978</v>
      </c>
      <c r="T118" s="24"/>
      <c r="U118" s="61">
        <v>14047</v>
      </c>
      <c r="V118" s="70">
        <v>1051</v>
      </c>
      <c r="W118" s="24"/>
      <c r="X118" s="61">
        <v>15410</v>
      </c>
      <c r="Y118" s="70">
        <v>1143</v>
      </c>
      <c r="Z118" s="24"/>
      <c r="AA118" s="61">
        <v>16906</v>
      </c>
      <c r="AB118" s="70">
        <v>992</v>
      </c>
      <c r="AC118" s="24"/>
      <c r="AD118" s="108">
        <v>18019</v>
      </c>
      <c r="AE118" s="108">
        <v>1101</v>
      </c>
      <c r="AF118" s="131">
        <f>(AE118/AE9)*100</f>
        <v>1.1509994145688718</v>
      </c>
      <c r="AG118" s="106" t="s">
        <v>444</v>
      </c>
    </row>
    <row r="119" spans="1:33" ht="18" customHeight="1" thickBot="1">
      <c r="A119" s="22" t="s">
        <v>161</v>
      </c>
      <c r="B119" s="118" t="s">
        <v>445</v>
      </c>
      <c r="C119" s="80">
        <v>54154</v>
      </c>
      <c r="D119" s="92">
        <v>236</v>
      </c>
      <c r="F119" s="88">
        <v>58920</v>
      </c>
      <c r="G119" s="89">
        <v>265</v>
      </c>
      <c r="I119" s="80">
        <v>65741</v>
      </c>
      <c r="J119" s="92">
        <v>327</v>
      </c>
      <c r="L119" s="88">
        <v>67560</v>
      </c>
      <c r="M119" s="89">
        <v>377</v>
      </c>
      <c r="N119" s="23"/>
      <c r="O119" s="88">
        <v>57605</v>
      </c>
      <c r="P119" s="89">
        <v>274</v>
      </c>
      <c r="Q119" s="23"/>
      <c r="R119" s="61">
        <v>75720</v>
      </c>
      <c r="S119" s="70">
        <v>374</v>
      </c>
      <c r="T119" s="24"/>
      <c r="U119" s="61">
        <v>84867</v>
      </c>
      <c r="V119" s="70">
        <v>310</v>
      </c>
      <c r="W119" s="24"/>
      <c r="X119" s="61">
        <v>88641</v>
      </c>
      <c r="Y119" s="70">
        <v>330</v>
      </c>
      <c r="Z119" s="24"/>
      <c r="AA119" s="61">
        <v>88363</v>
      </c>
      <c r="AB119" s="70">
        <v>357</v>
      </c>
      <c r="AC119" s="24"/>
      <c r="AD119" s="108">
        <v>110708</v>
      </c>
      <c r="AE119" s="108">
        <v>363</v>
      </c>
      <c r="AF119" s="131">
        <f>(AE119/AE9)*100</f>
        <v>0.37948482060717575</v>
      </c>
      <c r="AG119" s="106" t="s">
        <v>445</v>
      </c>
    </row>
    <row r="120" spans="1:33" ht="18" customHeight="1" thickBot="1">
      <c r="A120" s="22" t="s">
        <v>162</v>
      </c>
      <c r="B120" s="118" t="s">
        <v>446</v>
      </c>
      <c r="C120" s="80">
        <v>68477</v>
      </c>
      <c r="D120" s="92">
        <v>1235</v>
      </c>
      <c r="F120" s="88">
        <v>76658</v>
      </c>
      <c r="G120" s="89">
        <v>1354</v>
      </c>
      <c r="I120" s="80">
        <v>89449</v>
      </c>
      <c r="J120" s="92">
        <v>1457</v>
      </c>
      <c r="L120" s="88">
        <v>88366</v>
      </c>
      <c r="M120" s="89">
        <v>1411</v>
      </c>
      <c r="N120" s="23"/>
      <c r="O120" s="88">
        <v>70953</v>
      </c>
      <c r="P120" s="89">
        <v>1091</v>
      </c>
      <c r="Q120" s="23"/>
      <c r="R120" s="61">
        <v>101659</v>
      </c>
      <c r="S120" s="70">
        <v>1600</v>
      </c>
      <c r="T120" s="24"/>
      <c r="U120" s="61">
        <v>109378</v>
      </c>
      <c r="V120" s="70">
        <v>1777</v>
      </c>
      <c r="W120" s="24"/>
      <c r="X120" s="61">
        <v>116547</v>
      </c>
      <c r="Y120" s="70">
        <v>1971</v>
      </c>
      <c r="Z120" s="24"/>
      <c r="AA120" s="61">
        <v>118960</v>
      </c>
      <c r="AB120" s="70">
        <v>1933</v>
      </c>
      <c r="AC120" s="24"/>
      <c r="AD120" s="108">
        <v>145585</v>
      </c>
      <c r="AE120" s="108">
        <v>2346</v>
      </c>
      <c r="AF120" s="131">
        <f>(AE120/AE9)*100</f>
        <v>2.4525382621058793</v>
      </c>
      <c r="AG120" s="106" t="s">
        <v>446</v>
      </c>
    </row>
    <row r="121" spans="1:33" ht="18" customHeight="1" thickBot="1">
      <c r="A121" s="22" t="s">
        <v>163</v>
      </c>
      <c r="B121" s="118" t="s">
        <v>447</v>
      </c>
      <c r="C121" s="80">
        <v>8130</v>
      </c>
      <c r="D121" s="92">
        <v>134</v>
      </c>
      <c r="F121" s="88">
        <v>7720</v>
      </c>
      <c r="G121" s="89">
        <v>173</v>
      </c>
      <c r="I121" s="80">
        <v>8451</v>
      </c>
      <c r="J121" s="92">
        <v>132</v>
      </c>
      <c r="L121" s="88">
        <v>7412</v>
      </c>
      <c r="M121" s="89">
        <v>145</v>
      </c>
      <c r="N121" s="23"/>
      <c r="O121" s="88">
        <v>5689</v>
      </c>
      <c r="P121" s="89">
        <v>84</v>
      </c>
      <c r="Q121" s="23"/>
      <c r="R121" s="61">
        <v>7203</v>
      </c>
      <c r="S121" s="70">
        <v>141</v>
      </c>
      <c r="T121" s="24"/>
      <c r="U121" s="61">
        <v>7043</v>
      </c>
      <c r="V121" s="70">
        <v>136</v>
      </c>
      <c r="W121" s="24"/>
      <c r="X121" s="61">
        <v>9054</v>
      </c>
      <c r="Y121" s="70">
        <v>176</v>
      </c>
      <c r="Z121" s="24"/>
      <c r="AA121" s="61">
        <v>9015</v>
      </c>
      <c r="AB121" s="70">
        <v>169</v>
      </c>
      <c r="AC121" s="24"/>
      <c r="AD121" s="108">
        <v>9796</v>
      </c>
      <c r="AE121" s="108">
        <v>205</v>
      </c>
      <c r="AF121" s="131">
        <f>(AE121/AE9)*100</f>
        <v>0.21430960943380445</v>
      </c>
      <c r="AG121" s="106" t="s">
        <v>447</v>
      </c>
    </row>
    <row r="122" spans="1:33" ht="18" customHeight="1" thickBot="1">
      <c r="A122" s="22" t="s">
        <v>165</v>
      </c>
      <c r="B122" s="118" t="s">
        <v>448</v>
      </c>
      <c r="C122" s="80">
        <v>12066</v>
      </c>
      <c r="D122" s="92">
        <v>500</v>
      </c>
      <c r="F122" s="88">
        <v>12775</v>
      </c>
      <c r="G122" s="89">
        <v>625</v>
      </c>
      <c r="I122" s="80">
        <v>15900</v>
      </c>
      <c r="J122" s="92">
        <v>736</v>
      </c>
      <c r="L122" s="88">
        <v>15091</v>
      </c>
      <c r="M122" s="89">
        <v>591</v>
      </c>
      <c r="N122" s="23"/>
      <c r="O122" s="88">
        <v>14572</v>
      </c>
      <c r="P122" s="89">
        <v>513</v>
      </c>
      <c r="Q122" s="23"/>
      <c r="R122" s="61">
        <v>17602</v>
      </c>
      <c r="S122" s="70">
        <v>597</v>
      </c>
      <c r="T122" s="24"/>
      <c r="U122" s="61">
        <v>20157</v>
      </c>
      <c r="V122" s="70">
        <v>752</v>
      </c>
      <c r="W122" s="24"/>
      <c r="X122" s="61">
        <v>24515</v>
      </c>
      <c r="Y122" s="70">
        <v>795</v>
      </c>
      <c r="Z122" s="24"/>
      <c r="AA122" s="61">
        <v>30234</v>
      </c>
      <c r="AB122" s="70">
        <v>900</v>
      </c>
      <c r="AC122" s="24"/>
      <c r="AD122" s="108">
        <v>24381</v>
      </c>
      <c r="AE122" s="108">
        <v>869</v>
      </c>
      <c r="AF122" s="131">
        <f>(AE122/AE9)*100</f>
        <v>0.908463661453542</v>
      </c>
      <c r="AG122" s="106" t="s">
        <v>448</v>
      </c>
    </row>
    <row r="123" spans="1:33" ht="18" customHeight="1" thickBot="1">
      <c r="A123" s="22" t="s">
        <v>166</v>
      </c>
      <c r="B123" s="118" t="s">
        <v>449</v>
      </c>
      <c r="C123" s="80">
        <v>28743</v>
      </c>
      <c r="D123" s="92">
        <v>573</v>
      </c>
      <c r="F123" s="88">
        <v>28361</v>
      </c>
      <c r="G123" s="89">
        <v>560</v>
      </c>
      <c r="I123" s="80">
        <v>32906</v>
      </c>
      <c r="J123" s="92">
        <v>578</v>
      </c>
      <c r="L123" s="88">
        <v>33254</v>
      </c>
      <c r="M123" s="89">
        <v>648</v>
      </c>
      <c r="N123" s="23"/>
      <c r="O123" s="88">
        <v>26841</v>
      </c>
      <c r="P123" s="89">
        <v>506</v>
      </c>
      <c r="Q123" s="23"/>
      <c r="R123" s="61">
        <v>39376</v>
      </c>
      <c r="S123" s="70">
        <v>750</v>
      </c>
      <c r="T123" s="24"/>
      <c r="U123" s="61">
        <v>40863</v>
      </c>
      <c r="V123" s="70">
        <v>763</v>
      </c>
      <c r="W123" s="24"/>
      <c r="X123" s="61">
        <v>41731</v>
      </c>
      <c r="Y123" s="70">
        <v>807</v>
      </c>
      <c r="Z123" s="24"/>
      <c r="AA123" s="61">
        <v>43882</v>
      </c>
      <c r="AB123" s="70">
        <v>792</v>
      </c>
      <c r="AC123" s="24"/>
      <c r="AD123" s="108">
        <v>47986</v>
      </c>
      <c r="AE123" s="108">
        <v>831</v>
      </c>
      <c r="AF123" s="131">
        <f>(AE123/AE9)*100</f>
        <v>0.8687379777536172</v>
      </c>
      <c r="AG123" s="106" t="s">
        <v>449</v>
      </c>
    </row>
    <row r="124" spans="1:33" ht="18" customHeight="1" thickBot="1">
      <c r="A124" s="22" t="s">
        <v>167</v>
      </c>
      <c r="B124" s="118" t="s">
        <v>450</v>
      </c>
      <c r="C124" s="80">
        <v>30366</v>
      </c>
      <c r="D124" s="92">
        <v>85</v>
      </c>
      <c r="F124" s="88">
        <v>28704</v>
      </c>
      <c r="G124" s="89">
        <v>30</v>
      </c>
      <c r="I124" s="80">
        <v>32354</v>
      </c>
      <c r="J124" s="92">
        <v>25</v>
      </c>
      <c r="L124" s="88">
        <v>29962</v>
      </c>
      <c r="M124" s="89">
        <v>34</v>
      </c>
      <c r="N124" s="23"/>
      <c r="O124" s="88">
        <v>27155</v>
      </c>
      <c r="P124" s="89">
        <v>56</v>
      </c>
      <c r="Q124" s="23"/>
      <c r="R124" s="61">
        <v>33492</v>
      </c>
      <c r="S124" s="70">
        <v>34</v>
      </c>
      <c r="T124" s="24"/>
      <c r="U124" s="61">
        <v>37206</v>
      </c>
      <c r="V124" s="70">
        <v>86</v>
      </c>
      <c r="W124" s="24"/>
      <c r="X124" s="61">
        <v>39625</v>
      </c>
      <c r="Y124" s="70">
        <v>35</v>
      </c>
      <c r="Z124" s="24"/>
      <c r="AA124" s="61">
        <v>36977</v>
      </c>
      <c r="AB124" s="70">
        <v>33</v>
      </c>
      <c r="AC124" s="24"/>
      <c r="AD124" s="108">
        <v>45662</v>
      </c>
      <c r="AE124" s="108">
        <v>75</v>
      </c>
      <c r="AF124" s="131">
        <f>(AE124/AE9)*100</f>
        <v>0.07840595467090407</v>
      </c>
      <c r="AG124" s="106" t="s">
        <v>450</v>
      </c>
    </row>
    <row r="125" spans="1:33" ht="18" customHeight="1" thickBot="1">
      <c r="A125" s="22" t="s">
        <v>168</v>
      </c>
      <c r="B125" s="118" t="s">
        <v>451</v>
      </c>
      <c r="C125" s="80">
        <v>25413</v>
      </c>
      <c r="D125" s="92">
        <v>142</v>
      </c>
      <c r="F125" s="88">
        <v>27130</v>
      </c>
      <c r="G125" s="89">
        <v>123</v>
      </c>
      <c r="I125" s="80">
        <v>27264</v>
      </c>
      <c r="J125" s="92">
        <v>119</v>
      </c>
      <c r="L125" s="88">
        <v>27218</v>
      </c>
      <c r="M125" s="89">
        <v>131</v>
      </c>
      <c r="N125" s="23"/>
      <c r="O125" s="88">
        <v>22976</v>
      </c>
      <c r="P125" s="89">
        <v>85</v>
      </c>
      <c r="Q125" s="23"/>
      <c r="R125" s="61">
        <v>30652</v>
      </c>
      <c r="S125" s="70">
        <v>134</v>
      </c>
      <c r="T125" s="24"/>
      <c r="U125" s="61">
        <v>30631</v>
      </c>
      <c r="V125" s="70">
        <v>109</v>
      </c>
      <c r="W125" s="24"/>
      <c r="X125" s="61">
        <v>35437</v>
      </c>
      <c r="Y125" s="70">
        <v>116</v>
      </c>
      <c r="Z125" s="24"/>
      <c r="AA125" s="76">
        <v>35607</v>
      </c>
      <c r="AB125" s="77">
        <v>123</v>
      </c>
      <c r="AC125" s="24"/>
      <c r="AD125" s="108">
        <v>45313</v>
      </c>
      <c r="AE125" s="108">
        <v>126</v>
      </c>
      <c r="AF125" s="131">
        <f>(AE125/AE9)*100</f>
        <v>0.13172200384711885</v>
      </c>
      <c r="AG125" s="106" t="s">
        <v>451</v>
      </c>
    </row>
    <row r="126" spans="1:33" ht="18" customHeight="1" thickBot="1">
      <c r="A126" s="22" t="s">
        <v>170</v>
      </c>
      <c r="B126" s="118" t="s">
        <v>452</v>
      </c>
      <c r="C126" s="80">
        <v>10305</v>
      </c>
      <c r="D126" s="92">
        <v>32</v>
      </c>
      <c r="F126" s="88">
        <v>8285</v>
      </c>
      <c r="G126" s="89">
        <v>26</v>
      </c>
      <c r="I126" s="80">
        <v>10005</v>
      </c>
      <c r="J126" s="92">
        <v>44</v>
      </c>
      <c r="L126" s="88">
        <v>8427</v>
      </c>
      <c r="M126" s="89">
        <v>21</v>
      </c>
      <c r="N126" s="23"/>
      <c r="O126" s="88">
        <v>8566</v>
      </c>
      <c r="P126" s="89">
        <v>26</v>
      </c>
      <c r="Q126" s="23"/>
      <c r="R126" s="61">
        <v>10489</v>
      </c>
      <c r="S126" s="70">
        <v>42</v>
      </c>
      <c r="T126" s="24"/>
      <c r="U126" s="61">
        <v>11856</v>
      </c>
      <c r="V126" s="70">
        <v>25</v>
      </c>
      <c r="W126" s="24"/>
      <c r="X126" s="61">
        <v>14631</v>
      </c>
      <c r="Y126" s="70">
        <v>52</v>
      </c>
      <c r="Z126" s="24"/>
      <c r="AA126" s="61">
        <v>14907</v>
      </c>
      <c r="AB126" s="70">
        <v>60</v>
      </c>
      <c r="AC126" s="24"/>
      <c r="AD126" s="108">
        <v>16945</v>
      </c>
      <c r="AE126" s="108">
        <v>51</v>
      </c>
      <c r="AF126" s="131">
        <f>(AE126/AE9)*100</f>
        <v>0.05331604917621477</v>
      </c>
      <c r="AG126" s="106" t="s">
        <v>452</v>
      </c>
    </row>
    <row r="127" spans="1:33" ht="18" customHeight="1" thickBot="1">
      <c r="A127" s="22" t="s">
        <v>171</v>
      </c>
      <c r="B127" s="118" t="s">
        <v>453</v>
      </c>
      <c r="C127" s="80">
        <v>134994</v>
      </c>
      <c r="D127" s="92">
        <v>687</v>
      </c>
      <c r="F127" s="88">
        <v>148709</v>
      </c>
      <c r="G127" s="89">
        <v>870</v>
      </c>
      <c r="I127" s="80">
        <v>161898</v>
      </c>
      <c r="J127" s="92">
        <v>806</v>
      </c>
      <c r="L127" s="88">
        <v>164554</v>
      </c>
      <c r="M127" s="89">
        <v>861</v>
      </c>
      <c r="N127" s="23"/>
      <c r="O127" s="88">
        <v>143416</v>
      </c>
      <c r="P127" s="89">
        <v>500</v>
      </c>
      <c r="Q127" s="23"/>
      <c r="R127" s="61">
        <v>201087</v>
      </c>
      <c r="S127" s="70">
        <v>907</v>
      </c>
      <c r="T127" s="24"/>
      <c r="U127" s="61">
        <v>202174</v>
      </c>
      <c r="V127" s="70">
        <v>990</v>
      </c>
      <c r="W127" s="24"/>
      <c r="X127" s="61">
        <v>229531</v>
      </c>
      <c r="Y127" s="70">
        <v>1470</v>
      </c>
      <c r="Z127" s="24"/>
      <c r="AA127" s="61">
        <v>240103</v>
      </c>
      <c r="AB127" s="70">
        <v>1107</v>
      </c>
      <c r="AC127" s="24"/>
      <c r="AD127" s="108">
        <v>285490</v>
      </c>
      <c r="AE127" s="108">
        <v>1106</v>
      </c>
      <c r="AF127" s="131">
        <f>(AE127/AE9)*100</f>
        <v>1.1562264782135987</v>
      </c>
      <c r="AG127" s="106" t="s">
        <v>453</v>
      </c>
    </row>
    <row r="128" spans="1:33" ht="18" customHeight="1" thickBot="1">
      <c r="A128" s="22" t="s">
        <v>172</v>
      </c>
      <c r="B128" s="118" t="s">
        <v>454</v>
      </c>
      <c r="C128" s="80">
        <v>24405</v>
      </c>
      <c r="D128" s="92">
        <v>22</v>
      </c>
      <c r="F128" s="88">
        <v>27453</v>
      </c>
      <c r="G128" s="89">
        <v>40</v>
      </c>
      <c r="I128" s="80">
        <v>28924</v>
      </c>
      <c r="J128" s="92">
        <v>32</v>
      </c>
      <c r="L128" s="88">
        <v>28943</v>
      </c>
      <c r="M128" s="89">
        <v>21</v>
      </c>
      <c r="N128" s="23"/>
      <c r="O128" s="88">
        <v>22895</v>
      </c>
      <c r="P128" s="89">
        <v>25</v>
      </c>
      <c r="Q128" s="23"/>
      <c r="R128" s="61">
        <v>32379</v>
      </c>
      <c r="S128" s="70">
        <v>19</v>
      </c>
      <c r="T128" s="24"/>
      <c r="U128" s="61">
        <v>35722</v>
      </c>
      <c r="V128" s="70">
        <v>53</v>
      </c>
      <c r="W128" s="24"/>
      <c r="X128" s="61">
        <v>31524</v>
      </c>
      <c r="Y128" s="70">
        <v>30</v>
      </c>
      <c r="Z128" s="24"/>
      <c r="AA128" s="61">
        <v>33852</v>
      </c>
      <c r="AB128" s="70">
        <v>28</v>
      </c>
      <c r="AC128" s="24"/>
      <c r="AD128" s="108">
        <v>27787</v>
      </c>
      <c r="AE128" s="108">
        <v>14</v>
      </c>
      <c r="AF128" s="131">
        <f>(AE128/AE9)*100</f>
        <v>0.014635778205235428</v>
      </c>
      <c r="AG128" s="106" t="s">
        <v>454</v>
      </c>
    </row>
    <row r="129" spans="1:33" ht="18" customHeight="1" thickBot="1">
      <c r="A129" s="22" t="s">
        <v>173</v>
      </c>
      <c r="B129" s="118" t="s">
        <v>455</v>
      </c>
      <c r="C129" s="80">
        <v>42356</v>
      </c>
      <c r="D129" s="92">
        <v>15</v>
      </c>
      <c r="F129" s="88">
        <v>40888</v>
      </c>
      <c r="G129" s="89">
        <v>31</v>
      </c>
      <c r="I129" s="80">
        <v>46709</v>
      </c>
      <c r="J129" s="92">
        <v>36</v>
      </c>
      <c r="L129" s="88">
        <v>48939</v>
      </c>
      <c r="M129" s="89">
        <v>30</v>
      </c>
      <c r="N129" s="23"/>
      <c r="O129" s="88">
        <v>41961</v>
      </c>
      <c r="P129" s="89">
        <v>722</v>
      </c>
      <c r="Q129" s="23"/>
      <c r="R129" s="61">
        <v>46182</v>
      </c>
      <c r="S129" s="70">
        <v>16</v>
      </c>
      <c r="T129" s="24"/>
      <c r="U129" s="61">
        <v>59854</v>
      </c>
      <c r="V129" s="70">
        <v>13</v>
      </c>
      <c r="W129" s="24"/>
      <c r="X129" s="61">
        <v>65033</v>
      </c>
      <c r="Y129" s="70">
        <v>25</v>
      </c>
      <c r="Z129" s="24"/>
      <c r="AA129" s="61">
        <v>53981</v>
      </c>
      <c r="AB129" s="70">
        <v>18</v>
      </c>
      <c r="AC129" s="24"/>
      <c r="AD129" s="108">
        <v>36757</v>
      </c>
      <c r="AE129" s="108">
        <v>14</v>
      </c>
      <c r="AF129" s="131">
        <f>(AE129/AE9)*100</f>
        <v>0.014635778205235428</v>
      </c>
      <c r="AG129" s="106" t="s">
        <v>455</v>
      </c>
    </row>
    <row r="130" spans="1:33" ht="18" customHeight="1" thickBot="1">
      <c r="A130" s="22" t="s">
        <v>174</v>
      </c>
      <c r="B130" s="118" t="s">
        <v>456</v>
      </c>
      <c r="C130" s="80">
        <v>15571</v>
      </c>
      <c r="D130" s="92">
        <v>1</v>
      </c>
      <c r="F130" s="88">
        <v>18340</v>
      </c>
      <c r="G130" s="89">
        <v>8</v>
      </c>
      <c r="I130" s="80">
        <v>19586</v>
      </c>
      <c r="J130" s="92">
        <v>4</v>
      </c>
      <c r="L130" s="88">
        <v>18441</v>
      </c>
      <c r="M130" s="89">
        <v>17</v>
      </c>
      <c r="N130" s="23"/>
      <c r="O130" s="88">
        <v>17286</v>
      </c>
      <c r="P130" s="89">
        <v>21</v>
      </c>
      <c r="Q130" s="23"/>
      <c r="R130" s="61">
        <v>29284</v>
      </c>
      <c r="S130" s="70">
        <v>19</v>
      </c>
      <c r="T130" s="24"/>
      <c r="U130" s="61">
        <v>28767</v>
      </c>
      <c r="V130" s="70">
        <v>42</v>
      </c>
      <c r="W130" s="24"/>
      <c r="X130" s="61">
        <v>27525</v>
      </c>
      <c r="Y130" s="70">
        <v>13</v>
      </c>
      <c r="Z130" s="24"/>
      <c r="AA130" s="61">
        <v>32903</v>
      </c>
      <c r="AB130" s="70">
        <v>30</v>
      </c>
      <c r="AC130" s="24"/>
      <c r="AD130" s="108">
        <v>29831</v>
      </c>
      <c r="AE130" s="108">
        <v>4</v>
      </c>
      <c r="AF130" s="131">
        <f>(AE130/AE9)*100</f>
        <v>0.004181650915781551</v>
      </c>
      <c r="AG130" s="106" t="s">
        <v>456</v>
      </c>
    </row>
    <row r="131" spans="1:33" ht="18" customHeight="1" thickBot="1">
      <c r="A131" s="22" t="s">
        <v>175</v>
      </c>
      <c r="B131" s="118" t="s">
        <v>457</v>
      </c>
      <c r="C131" s="80">
        <v>49655</v>
      </c>
      <c r="D131" s="56">
        <v>121</v>
      </c>
      <c r="F131" s="88">
        <v>53804</v>
      </c>
      <c r="G131" s="89">
        <v>88</v>
      </c>
      <c r="I131" s="80">
        <v>48636</v>
      </c>
      <c r="J131" s="92">
        <v>49</v>
      </c>
      <c r="L131" s="88">
        <v>46859</v>
      </c>
      <c r="M131" s="89">
        <v>93</v>
      </c>
      <c r="N131" s="23"/>
      <c r="O131" s="88">
        <v>42593</v>
      </c>
      <c r="P131" s="89">
        <v>1066</v>
      </c>
      <c r="Q131" s="23"/>
      <c r="R131" s="61">
        <v>55668</v>
      </c>
      <c r="S131" s="70">
        <v>69</v>
      </c>
      <c r="T131" s="24"/>
      <c r="U131" s="61">
        <v>46311</v>
      </c>
      <c r="V131" s="70">
        <v>84</v>
      </c>
      <c r="W131" s="24"/>
      <c r="X131" s="61">
        <v>51688</v>
      </c>
      <c r="Y131" s="70">
        <v>41</v>
      </c>
      <c r="Z131" s="24"/>
      <c r="AA131" s="61">
        <v>46970</v>
      </c>
      <c r="AB131" s="70">
        <v>64</v>
      </c>
      <c r="AC131" s="24"/>
      <c r="AD131" s="108">
        <v>38648</v>
      </c>
      <c r="AE131" s="108">
        <v>44</v>
      </c>
      <c r="AF131" s="131">
        <f>(AE131/AE9)*100</f>
        <v>0.045998160073597055</v>
      </c>
      <c r="AG131" s="106" t="s">
        <v>457</v>
      </c>
    </row>
    <row r="132" spans="1:33" ht="18" customHeight="1" thickBot="1">
      <c r="A132" s="22" t="s">
        <v>176</v>
      </c>
      <c r="B132" s="118" t="s">
        <v>458</v>
      </c>
      <c r="C132" s="80">
        <v>1924</v>
      </c>
      <c r="D132" s="92">
        <v>10</v>
      </c>
      <c r="F132" s="88">
        <v>3185</v>
      </c>
      <c r="G132" s="89">
        <v>8</v>
      </c>
      <c r="I132" s="80">
        <v>3934</v>
      </c>
      <c r="J132" s="92">
        <v>11</v>
      </c>
      <c r="L132" s="88">
        <v>3291</v>
      </c>
      <c r="M132" s="89">
        <v>1</v>
      </c>
      <c r="N132" s="23"/>
      <c r="O132" s="88">
        <v>4023</v>
      </c>
      <c r="P132" s="89">
        <v>61</v>
      </c>
      <c r="Q132" s="23"/>
      <c r="R132" s="61">
        <v>4955</v>
      </c>
      <c r="S132" s="70">
        <v>5</v>
      </c>
      <c r="T132" s="24"/>
      <c r="U132" s="61">
        <v>3329</v>
      </c>
      <c r="V132" s="70">
        <v>1</v>
      </c>
      <c r="W132" s="24"/>
      <c r="X132" s="61">
        <v>4581</v>
      </c>
      <c r="Y132" s="70">
        <v>1</v>
      </c>
      <c r="Z132" s="24"/>
      <c r="AA132" s="61">
        <v>6682</v>
      </c>
      <c r="AB132" s="70">
        <v>8</v>
      </c>
      <c r="AC132" s="24"/>
      <c r="AD132" s="108">
        <v>2301</v>
      </c>
      <c r="AE132" s="108">
        <v>1</v>
      </c>
      <c r="AF132" s="131">
        <f>(AE132/AE9)*100</f>
        <v>0.0010454127289453877</v>
      </c>
      <c r="AG132" s="106" t="s">
        <v>458</v>
      </c>
    </row>
    <row r="133" spans="1:33" ht="18" customHeight="1" thickBot="1">
      <c r="A133" s="22"/>
      <c r="B133" s="118" t="s">
        <v>459</v>
      </c>
      <c r="C133" s="80">
        <v>6045</v>
      </c>
      <c r="D133" s="92">
        <v>8</v>
      </c>
      <c r="F133" s="88">
        <v>4952</v>
      </c>
      <c r="G133" s="89">
        <v>6</v>
      </c>
      <c r="I133" s="80">
        <v>5638</v>
      </c>
      <c r="J133" s="92">
        <v>9</v>
      </c>
      <c r="L133" s="88">
        <v>6616</v>
      </c>
      <c r="M133" s="89">
        <v>7</v>
      </c>
      <c r="N133" s="23"/>
      <c r="O133" s="88">
        <v>9381</v>
      </c>
      <c r="P133" s="89">
        <v>8</v>
      </c>
      <c r="Q133" s="23"/>
      <c r="R133" s="61">
        <v>10324</v>
      </c>
      <c r="S133" s="70">
        <v>25</v>
      </c>
      <c r="T133" s="24"/>
      <c r="U133" s="61">
        <v>8814</v>
      </c>
      <c r="V133" s="70">
        <v>5</v>
      </c>
      <c r="W133" s="24"/>
      <c r="X133" s="61">
        <v>11248</v>
      </c>
      <c r="Y133" s="70">
        <v>4</v>
      </c>
      <c r="Z133" s="24"/>
      <c r="AA133" s="61">
        <v>6354</v>
      </c>
      <c r="AB133" s="70">
        <v>1</v>
      </c>
      <c r="AC133" s="24"/>
      <c r="AD133" s="108">
        <v>12564</v>
      </c>
      <c r="AE133" s="108">
        <v>5</v>
      </c>
      <c r="AF133" s="131">
        <f>(AE133/AE9)*100</f>
        <v>0.005227063644726938</v>
      </c>
      <c r="AG133" s="106" t="s">
        <v>459</v>
      </c>
    </row>
    <row r="134" spans="1:33" ht="18" customHeight="1" thickBot="1">
      <c r="A134" s="22" t="s">
        <v>177</v>
      </c>
      <c r="B134" s="118" t="s">
        <v>460</v>
      </c>
      <c r="C134" s="80">
        <v>207279</v>
      </c>
      <c r="D134" s="92">
        <v>92</v>
      </c>
      <c r="F134" s="88">
        <v>233577</v>
      </c>
      <c r="G134" s="89">
        <v>82</v>
      </c>
      <c r="I134" s="80">
        <v>273441</v>
      </c>
      <c r="J134" s="92">
        <v>90</v>
      </c>
      <c r="L134" s="88">
        <v>291944</v>
      </c>
      <c r="M134" s="89">
        <v>80</v>
      </c>
      <c r="N134" s="23"/>
      <c r="O134" s="88">
        <v>260585</v>
      </c>
      <c r="P134" s="89">
        <v>1745</v>
      </c>
      <c r="Q134" s="23"/>
      <c r="R134" s="61">
        <v>340760</v>
      </c>
      <c r="S134" s="70">
        <v>93</v>
      </c>
      <c r="T134" s="24"/>
      <c r="U134" s="61">
        <v>341113</v>
      </c>
      <c r="V134" s="70">
        <v>74</v>
      </c>
      <c r="W134" s="24"/>
      <c r="X134" s="61">
        <v>364844</v>
      </c>
      <c r="Y134" s="70">
        <v>78</v>
      </c>
      <c r="Z134" s="24"/>
      <c r="AA134" s="61">
        <v>365739</v>
      </c>
      <c r="AB134" s="70">
        <v>50</v>
      </c>
      <c r="AC134" s="24"/>
      <c r="AD134" s="108">
        <v>330479</v>
      </c>
      <c r="AE134" s="108">
        <v>48</v>
      </c>
      <c r="AF134" s="131">
        <f>(AE134/AE9)*100</f>
        <v>0.050179810989378605</v>
      </c>
      <c r="AG134" s="106" t="s">
        <v>460</v>
      </c>
    </row>
    <row r="135" spans="1:33" ht="18" customHeight="1" thickBot="1">
      <c r="A135" s="22" t="s">
        <v>178</v>
      </c>
      <c r="B135" s="118" t="s">
        <v>461</v>
      </c>
      <c r="C135" s="80">
        <v>585886</v>
      </c>
      <c r="D135" s="92">
        <v>49</v>
      </c>
      <c r="F135" s="88">
        <v>560620</v>
      </c>
      <c r="G135" s="89">
        <v>33</v>
      </c>
      <c r="I135" s="80">
        <v>627836</v>
      </c>
      <c r="J135" s="92">
        <v>62</v>
      </c>
      <c r="L135" s="88">
        <v>595926</v>
      </c>
      <c r="M135" s="89">
        <v>294</v>
      </c>
      <c r="N135" s="23"/>
      <c r="O135" s="88">
        <v>511089</v>
      </c>
      <c r="P135" s="89">
        <v>664</v>
      </c>
      <c r="Q135" s="23"/>
      <c r="R135" s="61">
        <v>600403</v>
      </c>
      <c r="S135" s="70">
        <v>23</v>
      </c>
      <c r="T135" s="24"/>
      <c r="U135" s="61">
        <v>554130</v>
      </c>
      <c r="V135" s="70">
        <v>21</v>
      </c>
      <c r="W135" s="24"/>
      <c r="X135" s="61">
        <v>515353</v>
      </c>
      <c r="Y135" s="70">
        <v>26</v>
      </c>
      <c r="Z135" s="24"/>
      <c r="AA135" s="61">
        <v>499445</v>
      </c>
      <c r="AB135" s="70">
        <v>18</v>
      </c>
      <c r="AC135" s="24"/>
      <c r="AD135" s="108">
        <v>396709</v>
      </c>
      <c r="AE135" s="108">
        <v>13</v>
      </c>
      <c r="AF135" s="131">
        <f>(AE135/AE9)*100</f>
        <v>0.013590365476290039</v>
      </c>
      <c r="AG135" s="106" t="s">
        <v>461</v>
      </c>
    </row>
    <row r="136" spans="1:33" ht="18" customHeight="1" thickBot="1">
      <c r="A136" s="22" t="s">
        <v>179</v>
      </c>
      <c r="B136" s="118" t="s">
        <v>462</v>
      </c>
      <c r="C136" s="80">
        <v>23934</v>
      </c>
      <c r="D136" s="92">
        <v>33</v>
      </c>
      <c r="F136" s="88">
        <v>23019</v>
      </c>
      <c r="G136" s="89">
        <v>38</v>
      </c>
      <c r="I136" s="80">
        <v>26291</v>
      </c>
      <c r="J136" s="92">
        <v>60</v>
      </c>
      <c r="L136" s="88">
        <v>28047</v>
      </c>
      <c r="M136" s="89">
        <v>59</v>
      </c>
      <c r="N136" s="23"/>
      <c r="O136" s="88">
        <v>14908</v>
      </c>
      <c r="P136" s="89">
        <v>81</v>
      </c>
      <c r="Q136" s="23"/>
      <c r="R136" s="61">
        <v>32968</v>
      </c>
      <c r="S136" s="70">
        <v>61</v>
      </c>
      <c r="T136" s="24"/>
      <c r="U136" s="61">
        <v>35551</v>
      </c>
      <c r="V136" s="70">
        <v>82</v>
      </c>
      <c r="W136" s="24"/>
      <c r="X136" s="61">
        <v>42876</v>
      </c>
      <c r="Y136" s="70">
        <v>43</v>
      </c>
      <c r="Z136" s="24"/>
      <c r="AA136" s="61">
        <v>45690</v>
      </c>
      <c r="AB136" s="70">
        <v>57</v>
      </c>
      <c r="AC136" s="24"/>
      <c r="AD136" s="108">
        <v>51447</v>
      </c>
      <c r="AE136" s="108">
        <v>64</v>
      </c>
      <c r="AF136" s="131">
        <f>(AE136/AE9)*100</f>
        <v>0.06690641465250481</v>
      </c>
      <c r="AG136" s="106" t="s">
        <v>462</v>
      </c>
    </row>
    <row r="137" spans="1:33" ht="18" customHeight="1" thickBot="1">
      <c r="A137" s="22" t="s">
        <v>180</v>
      </c>
      <c r="B137" s="118" t="s">
        <v>463</v>
      </c>
      <c r="C137" s="80">
        <v>22384</v>
      </c>
      <c r="D137" s="92">
        <v>48</v>
      </c>
      <c r="F137" s="88">
        <v>23865</v>
      </c>
      <c r="G137" s="89">
        <v>42</v>
      </c>
      <c r="I137" s="80">
        <v>27276</v>
      </c>
      <c r="J137" s="92">
        <v>47</v>
      </c>
      <c r="L137" s="88">
        <v>29242</v>
      </c>
      <c r="M137" s="89">
        <v>502</v>
      </c>
      <c r="N137" s="23"/>
      <c r="O137" s="88">
        <v>25330</v>
      </c>
      <c r="P137" s="89">
        <v>37</v>
      </c>
      <c r="Q137" s="23"/>
      <c r="R137" s="61">
        <v>35670</v>
      </c>
      <c r="S137" s="70">
        <v>53</v>
      </c>
      <c r="T137" s="24"/>
      <c r="U137" s="61">
        <v>39576</v>
      </c>
      <c r="V137" s="70">
        <v>75</v>
      </c>
      <c r="W137" s="24"/>
      <c r="X137" s="61">
        <v>44284</v>
      </c>
      <c r="Y137" s="70">
        <v>68</v>
      </c>
      <c r="Z137" s="24"/>
      <c r="AA137" s="61">
        <v>60187</v>
      </c>
      <c r="AB137" s="70">
        <v>73</v>
      </c>
      <c r="AC137" s="24"/>
      <c r="AD137" s="108">
        <v>65855</v>
      </c>
      <c r="AE137" s="108">
        <v>66</v>
      </c>
      <c r="AF137" s="131">
        <f>(AE137/AE9)*100</f>
        <v>0.06899724011039558</v>
      </c>
      <c r="AG137" s="106" t="s">
        <v>463</v>
      </c>
    </row>
    <row r="138" spans="1:33" ht="18" customHeight="1" thickBot="1">
      <c r="A138" s="22" t="s">
        <v>181</v>
      </c>
      <c r="B138" s="118" t="s">
        <v>464</v>
      </c>
      <c r="C138" s="80">
        <v>22171</v>
      </c>
      <c r="D138" s="92">
        <v>29</v>
      </c>
      <c r="F138" s="88">
        <v>24013</v>
      </c>
      <c r="G138" s="89">
        <v>39</v>
      </c>
      <c r="I138" s="80">
        <v>27646</v>
      </c>
      <c r="J138" s="92">
        <v>38</v>
      </c>
      <c r="L138" s="88">
        <v>26732</v>
      </c>
      <c r="M138" s="89">
        <v>51</v>
      </c>
      <c r="N138" s="23"/>
      <c r="O138" s="88">
        <v>25804</v>
      </c>
      <c r="P138" s="89">
        <v>55</v>
      </c>
      <c r="Q138" s="23"/>
      <c r="R138" s="61">
        <v>31542</v>
      </c>
      <c r="S138" s="70">
        <v>35</v>
      </c>
      <c r="T138" s="24"/>
      <c r="U138" s="61">
        <v>34950</v>
      </c>
      <c r="V138" s="70">
        <v>39</v>
      </c>
      <c r="W138" s="24"/>
      <c r="X138" s="61">
        <v>36783</v>
      </c>
      <c r="Y138" s="70">
        <v>43</v>
      </c>
      <c r="Z138" s="24"/>
      <c r="AA138" s="61">
        <v>52276</v>
      </c>
      <c r="AB138" s="70">
        <v>40</v>
      </c>
      <c r="AC138" s="24"/>
      <c r="AD138" s="108">
        <v>45305</v>
      </c>
      <c r="AE138" s="108">
        <v>44</v>
      </c>
      <c r="AF138" s="131">
        <f>(AE138/AE9)*100</f>
        <v>0.045998160073597055</v>
      </c>
      <c r="AG138" s="106" t="s">
        <v>464</v>
      </c>
    </row>
    <row r="139" spans="1:33" ht="18" customHeight="1" thickBot="1">
      <c r="A139" s="22" t="s">
        <v>183</v>
      </c>
      <c r="B139" s="118" t="s">
        <v>465</v>
      </c>
      <c r="C139" s="80">
        <v>12326</v>
      </c>
      <c r="D139" s="92">
        <v>14</v>
      </c>
      <c r="F139" s="88">
        <v>10737</v>
      </c>
      <c r="G139" s="89">
        <v>18</v>
      </c>
      <c r="I139" s="80">
        <v>11366</v>
      </c>
      <c r="J139" s="92">
        <v>9</v>
      </c>
      <c r="L139" s="88">
        <v>10892</v>
      </c>
      <c r="M139" s="89">
        <v>11</v>
      </c>
      <c r="N139" s="23"/>
      <c r="O139" s="88">
        <v>10621</v>
      </c>
      <c r="P139" s="89">
        <v>10</v>
      </c>
      <c r="Q139" s="23"/>
      <c r="R139" s="61">
        <v>12480</v>
      </c>
      <c r="S139" s="70">
        <v>15</v>
      </c>
      <c r="T139" s="24"/>
      <c r="U139" s="61">
        <v>12688</v>
      </c>
      <c r="V139" s="70">
        <v>13</v>
      </c>
      <c r="W139" s="24"/>
      <c r="X139" s="61">
        <v>14099</v>
      </c>
      <c r="Y139" s="70">
        <v>21</v>
      </c>
      <c r="Z139" s="24"/>
      <c r="AA139" s="61">
        <v>14277</v>
      </c>
      <c r="AB139" s="70">
        <v>15</v>
      </c>
      <c r="AC139" s="24"/>
      <c r="AD139" s="108">
        <v>15486</v>
      </c>
      <c r="AE139" s="108">
        <v>23</v>
      </c>
      <c r="AF139" s="131">
        <f>(AE139/AE9)*100</f>
        <v>0.024044492765743913</v>
      </c>
      <c r="AG139" s="106" t="s">
        <v>465</v>
      </c>
    </row>
    <row r="140" spans="1:33" ht="18" customHeight="1" thickBot="1">
      <c r="A140" s="22" t="s">
        <v>184</v>
      </c>
      <c r="B140" s="118" t="s">
        <v>466</v>
      </c>
      <c r="C140" s="80">
        <v>5146</v>
      </c>
      <c r="D140" s="92">
        <v>13</v>
      </c>
      <c r="F140" s="88">
        <v>4440</v>
      </c>
      <c r="G140" s="89">
        <v>11</v>
      </c>
      <c r="I140" s="80">
        <v>5730</v>
      </c>
      <c r="J140" s="92">
        <v>9</v>
      </c>
      <c r="L140" s="88">
        <v>5025</v>
      </c>
      <c r="M140" s="89">
        <v>25</v>
      </c>
      <c r="N140" s="23"/>
      <c r="O140" s="88">
        <v>3866</v>
      </c>
      <c r="P140" s="89">
        <v>6</v>
      </c>
      <c r="Q140" s="23"/>
      <c r="R140" s="61">
        <v>4970</v>
      </c>
      <c r="S140" s="70">
        <v>12</v>
      </c>
      <c r="T140" s="24"/>
      <c r="U140" s="61">
        <v>5711</v>
      </c>
      <c r="V140" s="70">
        <v>8</v>
      </c>
      <c r="W140" s="24"/>
      <c r="X140" s="61">
        <v>6434</v>
      </c>
      <c r="Y140" s="70">
        <v>10</v>
      </c>
      <c r="Z140" s="24"/>
      <c r="AA140" s="61">
        <v>8385</v>
      </c>
      <c r="AB140" s="70">
        <v>16</v>
      </c>
      <c r="AC140" s="24"/>
      <c r="AD140" s="108">
        <v>7306</v>
      </c>
      <c r="AE140" s="108">
        <v>20</v>
      </c>
      <c r="AF140" s="131">
        <f>(AE140/AE9)*100</f>
        <v>0.020908254578907753</v>
      </c>
      <c r="AG140" s="106" t="s">
        <v>466</v>
      </c>
    </row>
    <row r="141" spans="1:33" ht="18" customHeight="1" thickBot="1">
      <c r="A141" s="22" t="s">
        <v>186</v>
      </c>
      <c r="B141" s="118" t="s">
        <v>467</v>
      </c>
      <c r="C141" s="80">
        <v>10822</v>
      </c>
      <c r="D141" s="92">
        <v>25</v>
      </c>
      <c r="F141" s="88">
        <v>13790</v>
      </c>
      <c r="G141" s="89">
        <v>27</v>
      </c>
      <c r="I141" s="80">
        <v>17312</v>
      </c>
      <c r="J141" s="92">
        <v>31</v>
      </c>
      <c r="L141" s="88">
        <v>15358</v>
      </c>
      <c r="M141" s="89">
        <v>34</v>
      </c>
      <c r="N141" s="23"/>
      <c r="O141" s="88">
        <v>12578</v>
      </c>
      <c r="P141" s="89">
        <v>15</v>
      </c>
      <c r="Q141" s="23"/>
      <c r="R141" s="61">
        <v>18695</v>
      </c>
      <c r="S141" s="70">
        <v>59</v>
      </c>
      <c r="T141" s="24"/>
      <c r="U141" s="61">
        <v>23865</v>
      </c>
      <c r="V141" s="70">
        <v>43</v>
      </c>
      <c r="W141" s="24"/>
      <c r="X141" s="61">
        <v>24935</v>
      </c>
      <c r="Y141" s="70">
        <v>46</v>
      </c>
      <c r="Z141" s="24"/>
      <c r="AA141" s="61">
        <v>26824</v>
      </c>
      <c r="AB141" s="70">
        <v>33</v>
      </c>
      <c r="AC141" s="24"/>
      <c r="AD141" s="108">
        <v>35436</v>
      </c>
      <c r="AE141" s="108">
        <v>63</v>
      </c>
      <c r="AF141" s="131">
        <f>(AE141/AE9)*100</f>
        <v>0.06586100192355943</v>
      </c>
      <c r="AG141" s="106" t="s">
        <v>467</v>
      </c>
    </row>
    <row r="142" spans="1:33" ht="18" customHeight="1" thickBot="1">
      <c r="A142" s="22" t="s">
        <v>188</v>
      </c>
      <c r="B142" s="118" t="s">
        <v>468</v>
      </c>
      <c r="C142" s="80">
        <v>54865</v>
      </c>
      <c r="D142" s="92">
        <v>160</v>
      </c>
      <c r="F142" s="88">
        <v>62489</v>
      </c>
      <c r="G142" s="89">
        <v>181</v>
      </c>
      <c r="I142" s="80">
        <v>73524</v>
      </c>
      <c r="J142" s="92">
        <v>213</v>
      </c>
      <c r="L142" s="88">
        <v>81285</v>
      </c>
      <c r="M142" s="89">
        <v>290</v>
      </c>
      <c r="N142" s="23"/>
      <c r="O142" s="88">
        <v>76729</v>
      </c>
      <c r="P142" s="89">
        <v>221</v>
      </c>
      <c r="Q142" s="23"/>
      <c r="R142" s="61">
        <v>105739</v>
      </c>
      <c r="S142" s="70">
        <v>248</v>
      </c>
      <c r="T142" s="24"/>
      <c r="U142" s="61">
        <v>123238</v>
      </c>
      <c r="V142" s="70">
        <v>236</v>
      </c>
      <c r="W142" s="24"/>
      <c r="X142" s="61">
        <v>144993</v>
      </c>
      <c r="Y142" s="70">
        <v>308</v>
      </c>
      <c r="Z142" s="24"/>
      <c r="AA142" s="61">
        <v>156445</v>
      </c>
      <c r="AB142" s="70">
        <v>350</v>
      </c>
      <c r="AC142" s="24"/>
      <c r="AD142" s="108">
        <v>194752</v>
      </c>
      <c r="AE142" s="108">
        <v>465</v>
      </c>
      <c r="AF142" s="131">
        <f>(AE142/AE9)*100</f>
        <v>0.4861169189596053</v>
      </c>
      <c r="AG142" s="106" t="s">
        <v>468</v>
      </c>
    </row>
    <row r="143" spans="1:33" ht="18" customHeight="1" thickBot="1">
      <c r="A143" s="22" t="s">
        <v>189</v>
      </c>
      <c r="B143" s="118" t="s">
        <v>469</v>
      </c>
      <c r="C143" s="80">
        <v>1799</v>
      </c>
      <c r="D143" s="92">
        <v>20</v>
      </c>
      <c r="F143" s="88">
        <v>2041</v>
      </c>
      <c r="G143" s="89">
        <v>28</v>
      </c>
      <c r="I143" s="80">
        <v>2075</v>
      </c>
      <c r="J143" s="92">
        <v>37</v>
      </c>
      <c r="L143" s="88">
        <v>964</v>
      </c>
      <c r="M143" s="89">
        <v>26</v>
      </c>
      <c r="N143" s="23"/>
      <c r="O143" s="88">
        <v>1460</v>
      </c>
      <c r="P143" s="89">
        <v>17</v>
      </c>
      <c r="Q143" s="23"/>
      <c r="R143" s="61">
        <v>929</v>
      </c>
      <c r="S143" s="70">
        <v>21</v>
      </c>
      <c r="T143" s="24"/>
      <c r="U143" s="61">
        <v>1545</v>
      </c>
      <c r="V143" s="70">
        <v>17</v>
      </c>
      <c r="W143" s="24"/>
      <c r="X143" s="61">
        <v>1354</v>
      </c>
      <c r="Y143" s="70">
        <v>36</v>
      </c>
      <c r="Z143" s="24"/>
      <c r="AA143" s="61">
        <v>2145</v>
      </c>
      <c r="AB143" s="70">
        <v>19</v>
      </c>
      <c r="AC143" s="24"/>
      <c r="AD143" s="108">
        <v>3554</v>
      </c>
      <c r="AE143" s="108">
        <v>65</v>
      </c>
      <c r="AF143" s="131">
        <f>(AE143/AE9)*100</f>
        <v>0.0679518273814502</v>
      </c>
      <c r="AG143" s="106" t="s">
        <v>469</v>
      </c>
    </row>
    <row r="144" spans="1:33" ht="18" customHeight="1" thickBot="1">
      <c r="A144" s="22" t="s">
        <v>191</v>
      </c>
      <c r="B144" s="118" t="s">
        <v>470</v>
      </c>
      <c r="C144" s="80">
        <v>4516</v>
      </c>
      <c r="D144" s="92">
        <v>333</v>
      </c>
      <c r="F144" s="88">
        <v>5264</v>
      </c>
      <c r="G144" s="89">
        <v>359</v>
      </c>
      <c r="I144" s="80">
        <v>5952</v>
      </c>
      <c r="J144" s="92">
        <v>371</v>
      </c>
      <c r="L144" s="88">
        <v>5052</v>
      </c>
      <c r="M144" s="89">
        <v>405</v>
      </c>
      <c r="N144" s="23"/>
      <c r="O144" s="88">
        <v>3833</v>
      </c>
      <c r="P144" s="89">
        <v>300</v>
      </c>
      <c r="Q144" s="23"/>
      <c r="R144" s="61">
        <v>5113</v>
      </c>
      <c r="S144" s="70">
        <v>402</v>
      </c>
      <c r="T144" s="24"/>
      <c r="U144" s="61">
        <v>5874</v>
      </c>
      <c r="V144" s="70">
        <v>478</v>
      </c>
      <c r="W144" s="24"/>
      <c r="X144" s="61">
        <v>6575</v>
      </c>
      <c r="Y144" s="70">
        <v>450</v>
      </c>
      <c r="Z144" s="24"/>
      <c r="AA144" s="61">
        <v>8485</v>
      </c>
      <c r="AB144" s="70">
        <v>441</v>
      </c>
      <c r="AC144" s="24"/>
      <c r="AD144" s="108">
        <v>7599</v>
      </c>
      <c r="AE144" s="108">
        <v>563</v>
      </c>
      <c r="AF144" s="131">
        <f>(AE144/AE9)*100</f>
        <v>0.5885673663962533</v>
      </c>
      <c r="AG144" s="106" t="s">
        <v>470</v>
      </c>
    </row>
    <row r="145" spans="1:33" ht="18" customHeight="1" thickBot="1">
      <c r="A145" s="22" t="s">
        <v>192</v>
      </c>
      <c r="B145" s="118" t="s">
        <v>471</v>
      </c>
      <c r="C145" s="80">
        <v>1859</v>
      </c>
      <c r="D145" s="92">
        <v>77</v>
      </c>
      <c r="F145" s="88">
        <v>3285</v>
      </c>
      <c r="G145" s="89">
        <v>70</v>
      </c>
      <c r="I145" s="80">
        <v>3100</v>
      </c>
      <c r="J145" s="92">
        <v>64</v>
      </c>
      <c r="L145" s="88">
        <v>2178</v>
      </c>
      <c r="M145" s="89">
        <v>46</v>
      </c>
      <c r="N145" s="23"/>
      <c r="O145" s="88">
        <v>1870</v>
      </c>
      <c r="P145" s="89">
        <v>38</v>
      </c>
      <c r="Q145" s="23"/>
      <c r="R145" s="61">
        <v>1970</v>
      </c>
      <c r="S145" s="70">
        <v>35</v>
      </c>
      <c r="T145" s="24"/>
      <c r="U145" s="61">
        <v>2151</v>
      </c>
      <c r="V145" s="70">
        <v>75</v>
      </c>
      <c r="W145" s="24"/>
      <c r="X145" s="61">
        <v>2249</v>
      </c>
      <c r="Y145" s="70">
        <v>69</v>
      </c>
      <c r="Z145" s="24"/>
      <c r="AA145" s="61">
        <v>6773</v>
      </c>
      <c r="AB145" s="70">
        <v>65</v>
      </c>
      <c r="AC145" s="24"/>
      <c r="AD145" s="108">
        <v>2439</v>
      </c>
      <c r="AE145" s="108">
        <v>48</v>
      </c>
      <c r="AF145" s="131">
        <f>(AE145/AE9)*100</f>
        <v>0.050179810989378605</v>
      </c>
      <c r="AG145" s="106" t="s">
        <v>471</v>
      </c>
    </row>
    <row r="146" spans="1:33" s="29" customFormat="1" ht="18" customHeight="1" thickBot="1">
      <c r="A146" s="22" t="s">
        <v>193</v>
      </c>
      <c r="B146" s="118" t="s">
        <v>472</v>
      </c>
      <c r="C146" s="80">
        <v>2645</v>
      </c>
      <c r="D146" s="92">
        <v>25</v>
      </c>
      <c r="F146" s="88">
        <v>2726</v>
      </c>
      <c r="G146" s="89">
        <v>20</v>
      </c>
      <c r="I146" s="80">
        <v>3767</v>
      </c>
      <c r="J146" s="92">
        <v>87</v>
      </c>
      <c r="L146" s="88">
        <v>2359</v>
      </c>
      <c r="M146" s="89">
        <v>25</v>
      </c>
      <c r="N146" s="23"/>
      <c r="O146" s="88">
        <v>1920</v>
      </c>
      <c r="P146" s="89">
        <v>6</v>
      </c>
      <c r="Q146" s="23"/>
      <c r="R146" s="61">
        <v>2424</v>
      </c>
      <c r="S146" s="70">
        <v>7</v>
      </c>
      <c r="T146" s="24"/>
      <c r="U146" s="61">
        <v>2294</v>
      </c>
      <c r="V146" s="70">
        <v>14</v>
      </c>
      <c r="W146" s="24"/>
      <c r="X146" s="61">
        <v>3406</v>
      </c>
      <c r="Y146" s="70">
        <v>13</v>
      </c>
      <c r="Z146" s="24"/>
      <c r="AA146" s="61">
        <v>3484</v>
      </c>
      <c r="AB146" s="70">
        <v>71</v>
      </c>
      <c r="AC146" s="24"/>
      <c r="AD146" s="108">
        <v>3393</v>
      </c>
      <c r="AE146" s="108">
        <v>5</v>
      </c>
      <c r="AF146" s="131">
        <f>(AE146/AE9)*100</f>
        <v>0.005227063644726938</v>
      </c>
      <c r="AG146" s="106" t="s">
        <v>472</v>
      </c>
    </row>
    <row r="147" spans="1:33" ht="18" customHeight="1" thickBot="1">
      <c r="A147" s="22" t="s">
        <v>194</v>
      </c>
      <c r="B147" s="118" t="s">
        <v>473</v>
      </c>
      <c r="C147" s="80">
        <v>18705</v>
      </c>
      <c r="D147" s="92">
        <v>1111</v>
      </c>
      <c r="F147" s="88">
        <v>22504</v>
      </c>
      <c r="G147" s="89">
        <v>1318</v>
      </c>
      <c r="I147" s="80">
        <v>21816</v>
      </c>
      <c r="J147" s="92">
        <v>1145</v>
      </c>
      <c r="L147" s="88">
        <v>22045</v>
      </c>
      <c r="M147" s="89">
        <v>1142</v>
      </c>
      <c r="N147" s="23"/>
      <c r="O147" s="88">
        <v>19357</v>
      </c>
      <c r="P147" s="89">
        <v>1159</v>
      </c>
      <c r="Q147" s="23"/>
      <c r="R147" s="61">
        <v>26110</v>
      </c>
      <c r="S147" s="70">
        <v>1458</v>
      </c>
      <c r="T147" s="24"/>
      <c r="U147" s="61">
        <v>26902</v>
      </c>
      <c r="V147" s="70">
        <v>1281</v>
      </c>
      <c r="W147" s="24"/>
      <c r="X147" s="61">
        <v>26008</v>
      </c>
      <c r="Y147" s="70">
        <v>998</v>
      </c>
      <c r="Z147" s="24"/>
      <c r="AA147" s="61">
        <v>27204</v>
      </c>
      <c r="AB147" s="70">
        <v>1107</v>
      </c>
      <c r="AC147" s="24"/>
      <c r="AD147" s="108">
        <v>33209</v>
      </c>
      <c r="AE147" s="108">
        <v>1065</v>
      </c>
      <c r="AF147" s="131">
        <f>(AE147/AE9)*100</f>
        <v>1.113364556326838</v>
      </c>
      <c r="AG147" s="106" t="s">
        <v>473</v>
      </c>
    </row>
    <row r="148" spans="1:33" ht="18" customHeight="1" thickBot="1">
      <c r="A148" s="22" t="s">
        <v>195</v>
      </c>
      <c r="B148" s="118" t="s">
        <v>474</v>
      </c>
      <c r="C148" s="80">
        <v>16180</v>
      </c>
      <c r="D148" s="92">
        <v>422</v>
      </c>
      <c r="F148" s="88">
        <v>17138</v>
      </c>
      <c r="G148" s="89">
        <v>389</v>
      </c>
      <c r="I148" s="80">
        <v>18573</v>
      </c>
      <c r="J148" s="92">
        <v>444</v>
      </c>
      <c r="L148" s="88">
        <v>22438</v>
      </c>
      <c r="M148" s="89">
        <v>736</v>
      </c>
      <c r="N148" s="23"/>
      <c r="O148" s="88">
        <v>17276</v>
      </c>
      <c r="P148" s="89">
        <v>527</v>
      </c>
      <c r="Q148" s="23"/>
      <c r="R148" s="61">
        <v>23649</v>
      </c>
      <c r="S148" s="70">
        <v>742</v>
      </c>
      <c r="T148" s="24"/>
      <c r="U148" s="61">
        <v>21429</v>
      </c>
      <c r="V148" s="70">
        <v>579</v>
      </c>
      <c r="W148" s="24"/>
      <c r="X148" s="61">
        <v>19167</v>
      </c>
      <c r="Y148" s="70">
        <v>525</v>
      </c>
      <c r="Z148" s="24"/>
      <c r="AA148" s="61">
        <v>18251</v>
      </c>
      <c r="AB148" s="70">
        <v>303</v>
      </c>
      <c r="AC148" s="24"/>
      <c r="AD148" s="108">
        <v>23469</v>
      </c>
      <c r="AE148" s="108">
        <v>381</v>
      </c>
      <c r="AF148" s="131">
        <f>(AE148/AE9)*100</f>
        <v>0.39830224972819267</v>
      </c>
      <c r="AG148" s="106" t="s">
        <v>474</v>
      </c>
    </row>
    <row r="149" spans="1:33" ht="18" customHeight="1" thickBot="1">
      <c r="A149" s="22" t="s">
        <v>196</v>
      </c>
      <c r="B149" s="118" t="s">
        <v>475</v>
      </c>
      <c r="C149" s="80">
        <v>3246</v>
      </c>
      <c r="D149" s="92">
        <v>59</v>
      </c>
      <c r="F149" s="88">
        <v>3095</v>
      </c>
      <c r="G149" s="89">
        <v>109</v>
      </c>
      <c r="I149" s="80">
        <v>5686</v>
      </c>
      <c r="J149" s="92">
        <v>156</v>
      </c>
      <c r="L149" s="88">
        <v>8371</v>
      </c>
      <c r="M149" s="89">
        <v>393</v>
      </c>
      <c r="N149" s="23"/>
      <c r="O149" s="88">
        <v>2711</v>
      </c>
      <c r="P149" s="89">
        <v>117</v>
      </c>
      <c r="Q149" s="23"/>
      <c r="R149" s="61">
        <v>6461</v>
      </c>
      <c r="S149" s="70">
        <v>297</v>
      </c>
      <c r="T149" s="24"/>
      <c r="U149" s="61">
        <v>2810</v>
      </c>
      <c r="V149" s="70">
        <v>112</v>
      </c>
      <c r="W149" s="24"/>
      <c r="X149" s="61">
        <v>6015</v>
      </c>
      <c r="Y149" s="70">
        <v>201</v>
      </c>
      <c r="Z149" s="24"/>
      <c r="AA149" s="61">
        <v>6613</v>
      </c>
      <c r="AB149" s="70">
        <v>192</v>
      </c>
      <c r="AC149" s="24"/>
      <c r="AD149" s="108">
        <v>6670</v>
      </c>
      <c r="AE149" s="108">
        <v>162</v>
      </c>
      <c r="AF149" s="131">
        <f>(AE149/AE9)*100</f>
        <v>0.1693568620891528</v>
      </c>
      <c r="AG149" s="106" t="s">
        <v>475</v>
      </c>
    </row>
    <row r="150" spans="1:33" ht="18" customHeight="1" thickBot="1">
      <c r="A150" s="22" t="s">
        <v>197</v>
      </c>
      <c r="B150" s="118" t="s">
        <v>476</v>
      </c>
      <c r="C150" s="80">
        <v>21002</v>
      </c>
      <c r="D150" s="92">
        <v>991</v>
      </c>
      <c r="F150" s="88">
        <v>22882</v>
      </c>
      <c r="G150" s="89">
        <v>955</v>
      </c>
      <c r="I150" s="80">
        <v>26463</v>
      </c>
      <c r="J150" s="92">
        <v>943</v>
      </c>
      <c r="L150" s="88">
        <v>29915</v>
      </c>
      <c r="M150" s="89">
        <v>933</v>
      </c>
      <c r="N150" s="23"/>
      <c r="O150" s="88">
        <v>24420</v>
      </c>
      <c r="P150" s="89">
        <v>668</v>
      </c>
      <c r="Q150" s="23"/>
      <c r="R150" s="61">
        <v>35911</v>
      </c>
      <c r="S150" s="70">
        <v>1051</v>
      </c>
      <c r="T150" s="24"/>
      <c r="U150" s="61">
        <v>37752</v>
      </c>
      <c r="V150" s="70">
        <v>715</v>
      </c>
      <c r="W150" s="24"/>
      <c r="X150" s="61">
        <v>38748</v>
      </c>
      <c r="Y150" s="70">
        <v>675</v>
      </c>
      <c r="Z150" s="24"/>
      <c r="AA150" s="61">
        <v>38242</v>
      </c>
      <c r="AB150" s="70">
        <v>677</v>
      </c>
      <c r="AC150" s="24"/>
      <c r="AD150" s="108">
        <v>42020</v>
      </c>
      <c r="AE150" s="108">
        <v>599</v>
      </c>
      <c r="AF150" s="131">
        <f>(AE150/AE9)*100</f>
        <v>0.6262022246382872</v>
      </c>
      <c r="AG150" s="106" t="s">
        <v>476</v>
      </c>
    </row>
    <row r="151" spans="1:33" ht="18" customHeight="1" thickBot="1">
      <c r="A151" s="22" t="s">
        <v>198</v>
      </c>
      <c r="B151" s="118" t="s">
        <v>477</v>
      </c>
      <c r="C151" s="80">
        <v>10250</v>
      </c>
      <c r="D151" s="92">
        <v>1466</v>
      </c>
      <c r="F151" s="88">
        <v>10427</v>
      </c>
      <c r="G151" s="89">
        <v>1323</v>
      </c>
      <c r="I151" s="80">
        <v>15336</v>
      </c>
      <c r="J151" s="92">
        <v>2146</v>
      </c>
      <c r="L151" s="88">
        <v>9728</v>
      </c>
      <c r="M151" s="89">
        <v>1578</v>
      </c>
      <c r="N151" s="23"/>
      <c r="O151" s="88">
        <v>6769</v>
      </c>
      <c r="P151" s="89">
        <v>1022</v>
      </c>
      <c r="Q151" s="23"/>
      <c r="R151" s="61">
        <v>13002</v>
      </c>
      <c r="S151" s="70">
        <v>2247</v>
      </c>
      <c r="T151" s="24"/>
      <c r="U151" s="61">
        <v>11521</v>
      </c>
      <c r="V151" s="70">
        <v>1803</v>
      </c>
      <c r="W151" s="24"/>
      <c r="X151" s="61">
        <v>13641</v>
      </c>
      <c r="Y151" s="70">
        <v>1696</v>
      </c>
      <c r="Z151" s="24"/>
      <c r="AA151" s="61">
        <v>13781</v>
      </c>
      <c r="AB151" s="70">
        <v>1414</v>
      </c>
      <c r="AC151" s="24"/>
      <c r="AD151" s="108">
        <v>15766</v>
      </c>
      <c r="AE151" s="108">
        <v>1447</v>
      </c>
      <c r="AF151" s="131">
        <f>(AE151/AE9)*100</f>
        <v>1.5127122187839759</v>
      </c>
      <c r="AG151" s="106" t="s">
        <v>477</v>
      </c>
    </row>
    <row r="152" spans="1:33" ht="18" customHeight="1" thickBot="1">
      <c r="A152" s="22" t="s">
        <v>199</v>
      </c>
      <c r="B152" s="118" t="s">
        <v>478</v>
      </c>
      <c r="C152" s="80">
        <v>12333</v>
      </c>
      <c r="D152" s="92">
        <v>1866</v>
      </c>
      <c r="F152" s="88">
        <v>13959</v>
      </c>
      <c r="G152" s="89">
        <v>2102</v>
      </c>
      <c r="I152" s="80">
        <v>16331</v>
      </c>
      <c r="J152" s="92">
        <v>2005</v>
      </c>
      <c r="L152" s="88">
        <v>17867</v>
      </c>
      <c r="M152" s="89">
        <v>2079</v>
      </c>
      <c r="N152" s="23"/>
      <c r="O152" s="88">
        <v>14027</v>
      </c>
      <c r="P152" s="89">
        <v>1368</v>
      </c>
      <c r="Q152" s="23"/>
      <c r="R152" s="61">
        <v>20166</v>
      </c>
      <c r="S152" s="70">
        <v>1995</v>
      </c>
      <c r="T152" s="24"/>
      <c r="U152" s="61">
        <v>18159</v>
      </c>
      <c r="V152" s="70">
        <v>1739</v>
      </c>
      <c r="W152" s="24"/>
      <c r="X152" s="61">
        <v>18947</v>
      </c>
      <c r="Y152" s="70">
        <v>1997</v>
      </c>
      <c r="Z152" s="24"/>
      <c r="AA152" s="61">
        <v>17024</v>
      </c>
      <c r="AB152" s="70">
        <v>1945</v>
      </c>
      <c r="AC152" s="24"/>
      <c r="AD152" s="108">
        <v>20296</v>
      </c>
      <c r="AE152" s="108">
        <v>1981</v>
      </c>
      <c r="AF152" s="131">
        <f>(AE152/AE9)*100</f>
        <v>2.0709626160408128</v>
      </c>
      <c r="AG152" s="106" t="s">
        <v>478</v>
      </c>
    </row>
    <row r="153" spans="1:33" ht="18" customHeight="1" thickBot="1">
      <c r="A153" s="22" t="s">
        <v>200</v>
      </c>
      <c r="B153" s="118" t="s">
        <v>479</v>
      </c>
      <c r="C153" s="80">
        <v>4016</v>
      </c>
      <c r="D153" s="92">
        <v>128</v>
      </c>
      <c r="F153" s="88">
        <v>3726</v>
      </c>
      <c r="G153" s="89">
        <v>146</v>
      </c>
      <c r="I153" s="80">
        <v>3124</v>
      </c>
      <c r="J153" s="92">
        <v>142</v>
      </c>
      <c r="L153" s="88">
        <v>2276</v>
      </c>
      <c r="M153" s="89">
        <v>120</v>
      </c>
      <c r="N153" s="23"/>
      <c r="O153" s="88">
        <v>2744</v>
      </c>
      <c r="P153" s="89">
        <v>105</v>
      </c>
      <c r="Q153" s="23"/>
      <c r="R153" s="61">
        <v>3121</v>
      </c>
      <c r="S153" s="70">
        <v>45</v>
      </c>
      <c r="T153" s="24"/>
      <c r="U153" s="61">
        <v>1555</v>
      </c>
      <c r="V153" s="70">
        <v>58</v>
      </c>
      <c r="W153" s="24"/>
      <c r="X153" s="61">
        <v>3835</v>
      </c>
      <c r="Y153" s="70">
        <v>66</v>
      </c>
      <c r="Z153" s="24"/>
      <c r="AA153" s="61">
        <v>5800</v>
      </c>
      <c r="AB153" s="70">
        <v>155</v>
      </c>
      <c r="AC153" s="24"/>
      <c r="AD153" s="108">
        <v>6955</v>
      </c>
      <c r="AE153" s="108">
        <v>286</v>
      </c>
      <c r="AF153" s="131">
        <f>(AE153/AE9)*100</f>
        <v>0.2989880404783809</v>
      </c>
      <c r="AG153" s="106" t="s">
        <v>479</v>
      </c>
    </row>
    <row r="154" spans="1:33" ht="18" customHeight="1" thickBot="1">
      <c r="A154" s="22" t="s">
        <v>201</v>
      </c>
      <c r="B154" s="118" t="s">
        <v>480</v>
      </c>
      <c r="C154" s="80">
        <v>72787</v>
      </c>
      <c r="D154" s="92">
        <v>2132</v>
      </c>
      <c r="F154" s="88">
        <v>78033</v>
      </c>
      <c r="G154" s="89">
        <v>2059</v>
      </c>
      <c r="I154" s="80">
        <v>112395</v>
      </c>
      <c r="J154" s="92">
        <v>2331</v>
      </c>
      <c r="L154" s="88">
        <v>95235</v>
      </c>
      <c r="M154" s="89">
        <v>2232</v>
      </c>
      <c r="N154" s="23"/>
      <c r="O154" s="88">
        <v>87597</v>
      </c>
      <c r="P154" s="89">
        <v>2154</v>
      </c>
      <c r="Q154" s="23"/>
      <c r="R154" s="61">
        <v>223614</v>
      </c>
      <c r="S154" s="70">
        <v>5269</v>
      </c>
      <c r="T154" s="24"/>
      <c r="U154" s="61">
        <v>130817</v>
      </c>
      <c r="V154" s="70">
        <v>2682</v>
      </c>
      <c r="W154" s="24"/>
      <c r="X154" s="61">
        <v>129738</v>
      </c>
      <c r="Y154" s="70">
        <v>2718</v>
      </c>
      <c r="Z154" s="24"/>
      <c r="AA154" s="76">
        <v>158916</v>
      </c>
      <c r="AB154" s="77">
        <v>3414</v>
      </c>
      <c r="AC154" s="24"/>
      <c r="AD154" s="108">
        <v>156091</v>
      </c>
      <c r="AE154" s="108">
        <v>3179</v>
      </c>
      <c r="AF154" s="131">
        <f>(AE154/AE9)*100</f>
        <v>3.3233670653173877</v>
      </c>
      <c r="AG154" s="106" t="s">
        <v>480</v>
      </c>
    </row>
    <row r="155" spans="1:33" ht="18" customHeight="1" thickBot="1">
      <c r="A155" s="22" t="s">
        <v>202</v>
      </c>
      <c r="B155" s="118" t="s">
        <v>481</v>
      </c>
      <c r="C155" s="80">
        <v>60139</v>
      </c>
      <c r="D155" s="92">
        <v>2805</v>
      </c>
      <c r="F155" s="88">
        <v>59367</v>
      </c>
      <c r="G155" s="89">
        <v>3176</v>
      </c>
      <c r="I155" s="80">
        <v>63648</v>
      </c>
      <c r="J155" s="92">
        <v>3478</v>
      </c>
      <c r="L155" s="88">
        <v>62141</v>
      </c>
      <c r="M155" s="89">
        <v>2861</v>
      </c>
      <c r="N155" s="23"/>
      <c r="O155" s="88">
        <v>54836</v>
      </c>
      <c r="P155" s="89">
        <v>2393</v>
      </c>
      <c r="Q155" s="23"/>
      <c r="R155" s="61">
        <v>59210</v>
      </c>
      <c r="S155" s="70">
        <v>2547</v>
      </c>
      <c r="T155" s="24"/>
      <c r="U155" s="61">
        <v>52588</v>
      </c>
      <c r="V155" s="70">
        <v>2256</v>
      </c>
      <c r="W155" s="24"/>
      <c r="X155" s="61">
        <v>55824</v>
      </c>
      <c r="Y155" s="70">
        <v>2141</v>
      </c>
      <c r="Z155" s="24"/>
      <c r="AA155" s="61">
        <v>54741</v>
      </c>
      <c r="AB155" s="70">
        <v>2169</v>
      </c>
      <c r="AC155" s="24"/>
      <c r="AD155" s="108">
        <v>50703</v>
      </c>
      <c r="AE155" s="108">
        <v>2154</v>
      </c>
      <c r="AF155" s="131">
        <f>(AE155/AE9)*100</f>
        <v>2.2518190181483653</v>
      </c>
      <c r="AG155" s="106" t="s">
        <v>481</v>
      </c>
    </row>
    <row r="156" spans="1:33" ht="18" customHeight="1" thickBot="1">
      <c r="A156" s="22" t="s">
        <v>203</v>
      </c>
      <c r="B156" s="118" t="s">
        <v>482</v>
      </c>
      <c r="C156" s="80">
        <v>10789</v>
      </c>
      <c r="D156" s="92">
        <v>332</v>
      </c>
      <c r="F156" s="88">
        <v>10514</v>
      </c>
      <c r="G156" s="89">
        <v>357</v>
      </c>
      <c r="I156" s="80">
        <v>14389</v>
      </c>
      <c r="J156" s="92">
        <v>441</v>
      </c>
      <c r="L156" s="88">
        <v>13015</v>
      </c>
      <c r="M156" s="89">
        <v>292</v>
      </c>
      <c r="N156" s="23"/>
      <c r="O156" s="88">
        <v>11908</v>
      </c>
      <c r="P156" s="89">
        <v>230</v>
      </c>
      <c r="Q156" s="23"/>
      <c r="R156" s="61">
        <v>14761</v>
      </c>
      <c r="S156" s="70">
        <v>254</v>
      </c>
      <c r="T156" s="24"/>
      <c r="U156" s="61">
        <v>13707</v>
      </c>
      <c r="V156" s="70">
        <v>340</v>
      </c>
      <c r="W156" s="24"/>
      <c r="X156" s="61">
        <v>13965</v>
      </c>
      <c r="Y156" s="70">
        <v>335</v>
      </c>
      <c r="Z156" s="24"/>
      <c r="AA156" s="61">
        <v>13948</v>
      </c>
      <c r="AB156" s="70">
        <v>391</v>
      </c>
      <c r="AC156" s="24"/>
      <c r="AD156" s="108">
        <v>14906</v>
      </c>
      <c r="AE156" s="108">
        <v>466</v>
      </c>
      <c r="AF156" s="131">
        <f>(AE156/AE9)*100</f>
        <v>0.48716233168855066</v>
      </c>
      <c r="AG156" s="106" t="s">
        <v>482</v>
      </c>
    </row>
    <row r="157" spans="1:33" ht="18" customHeight="1" thickBot="1">
      <c r="A157" s="22" t="s">
        <v>204</v>
      </c>
      <c r="B157" s="118" t="s">
        <v>483</v>
      </c>
      <c r="C157" s="99">
        <v>17341</v>
      </c>
      <c r="D157" s="92">
        <v>167</v>
      </c>
      <c r="F157" s="88">
        <v>16702</v>
      </c>
      <c r="G157" s="89">
        <v>181</v>
      </c>
      <c r="I157" s="80">
        <v>17955</v>
      </c>
      <c r="J157" s="92">
        <v>176</v>
      </c>
      <c r="L157" s="88">
        <v>16264</v>
      </c>
      <c r="M157" s="89">
        <v>265</v>
      </c>
      <c r="N157" s="23"/>
      <c r="O157" s="88">
        <v>12446</v>
      </c>
      <c r="P157" s="89">
        <v>117</v>
      </c>
      <c r="Q157" s="23"/>
      <c r="R157" s="61">
        <v>15609</v>
      </c>
      <c r="S157" s="70">
        <v>130</v>
      </c>
      <c r="T157" s="24"/>
      <c r="U157" s="61">
        <v>14455</v>
      </c>
      <c r="V157" s="70">
        <v>140</v>
      </c>
      <c r="W157" s="24"/>
      <c r="X157" s="61">
        <v>14783</v>
      </c>
      <c r="Y157" s="70">
        <v>137</v>
      </c>
      <c r="Z157" s="24"/>
      <c r="AA157" s="61">
        <v>15321</v>
      </c>
      <c r="AB157" s="70">
        <v>202</v>
      </c>
      <c r="AC157" s="24"/>
      <c r="AD157" s="108">
        <v>14249</v>
      </c>
      <c r="AE157" s="108">
        <v>163</v>
      </c>
      <c r="AF157" s="131">
        <f>(AE157/AE9)*100</f>
        <v>0.1704022748180982</v>
      </c>
      <c r="AG157" s="106" t="s">
        <v>483</v>
      </c>
    </row>
    <row r="158" spans="1:33" ht="18" customHeight="1" thickBot="1">
      <c r="A158" s="22"/>
      <c r="B158" s="118" t="s">
        <v>484</v>
      </c>
      <c r="C158" s="80">
        <v>6476</v>
      </c>
      <c r="D158" s="92">
        <v>96</v>
      </c>
      <c r="F158" s="88">
        <v>6939</v>
      </c>
      <c r="G158" s="89">
        <v>127</v>
      </c>
      <c r="I158" s="80">
        <v>6847</v>
      </c>
      <c r="J158" s="92">
        <v>114</v>
      </c>
      <c r="L158" s="88">
        <v>7143</v>
      </c>
      <c r="M158" s="89">
        <v>110</v>
      </c>
      <c r="N158" s="23"/>
      <c r="O158" s="88">
        <v>5279</v>
      </c>
      <c r="P158" s="89">
        <v>65</v>
      </c>
      <c r="Q158" s="23"/>
      <c r="R158" s="61">
        <v>6643</v>
      </c>
      <c r="S158" s="70">
        <v>71</v>
      </c>
      <c r="T158" s="24"/>
      <c r="U158" s="61">
        <v>5655</v>
      </c>
      <c r="V158" s="70">
        <v>89</v>
      </c>
      <c r="W158" s="24"/>
      <c r="X158" s="61">
        <v>7467</v>
      </c>
      <c r="Y158" s="70">
        <v>79</v>
      </c>
      <c r="Z158" s="24"/>
      <c r="AA158" s="61">
        <v>7017</v>
      </c>
      <c r="AB158" s="70">
        <v>105</v>
      </c>
      <c r="AC158" s="24"/>
      <c r="AD158" s="108">
        <v>7918</v>
      </c>
      <c r="AE158" s="108">
        <v>85</v>
      </c>
      <c r="AF158" s="131">
        <f>(AE158/AE9)*100</f>
        <v>0.08886008196035795</v>
      </c>
      <c r="AG158" s="106" t="s">
        <v>484</v>
      </c>
    </row>
    <row r="159" spans="1:33" ht="18" customHeight="1" thickBot="1">
      <c r="A159" s="22"/>
      <c r="B159" s="118" t="s">
        <v>485</v>
      </c>
      <c r="C159" s="80">
        <v>2996</v>
      </c>
      <c r="D159" s="92">
        <v>68</v>
      </c>
      <c r="F159" s="88">
        <v>2761</v>
      </c>
      <c r="G159" s="89">
        <v>53</v>
      </c>
      <c r="I159" s="80">
        <v>2757</v>
      </c>
      <c r="J159" s="92">
        <v>47</v>
      </c>
      <c r="L159" s="88">
        <v>2905</v>
      </c>
      <c r="M159" s="89">
        <v>74</v>
      </c>
      <c r="N159" s="23"/>
      <c r="O159" s="88">
        <v>2189</v>
      </c>
      <c r="P159" s="89">
        <v>42</v>
      </c>
      <c r="Q159" s="23"/>
      <c r="R159" s="61">
        <v>1985</v>
      </c>
      <c r="S159" s="70">
        <v>42</v>
      </c>
      <c r="T159" s="24"/>
      <c r="U159" s="61">
        <v>1693</v>
      </c>
      <c r="V159" s="70">
        <v>25</v>
      </c>
      <c r="W159" s="24"/>
      <c r="X159" s="61">
        <v>1872</v>
      </c>
      <c r="Y159" s="70">
        <v>33</v>
      </c>
      <c r="Z159" s="24"/>
      <c r="AA159" s="61">
        <v>2792</v>
      </c>
      <c r="AB159" s="70">
        <v>60</v>
      </c>
      <c r="AC159" s="24"/>
      <c r="AD159" s="108">
        <v>3507</v>
      </c>
      <c r="AE159" s="108">
        <v>65</v>
      </c>
      <c r="AF159" s="131">
        <f>(AE159/AE9)*100</f>
        <v>0.0679518273814502</v>
      </c>
      <c r="AG159" s="106" t="s">
        <v>485</v>
      </c>
    </row>
    <row r="160" spans="1:33" ht="18" customHeight="1" thickBot="1">
      <c r="A160" s="22" t="s">
        <v>206</v>
      </c>
      <c r="B160" s="118" t="s">
        <v>486</v>
      </c>
      <c r="C160" s="80">
        <v>63324</v>
      </c>
      <c r="D160" s="92">
        <v>1294</v>
      </c>
      <c r="F160" s="88">
        <v>69956</v>
      </c>
      <c r="G160" s="89">
        <v>1383</v>
      </c>
      <c r="I160" s="80">
        <v>75367</v>
      </c>
      <c r="J160" s="92">
        <v>1374</v>
      </c>
      <c r="L160" s="88">
        <v>78634</v>
      </c>
      <c r="M160" s="89">
        <v>1199</v>
      </c>
      <c r="N160" s="23"/>
      <c r="O160" s="88">
        <v>64248</v>
      </c>
      <c r="P160" s="89">
        <v>928</v>
      </c>
      <c r="Q160" s="23"/>
      <c r="R160" s="61">
        <v>74331</v>
      </c>
      <c r="S160" s="70">
        <v>1117</v>
      </c>
      <c r="T160" s="24"/>
      <c r="U160" s="61">
        <v>78029</v>
      </c>
      <c r="V160" s="70">
        <v>1180</v>
      </c>
      <c r="W160" s="24"/>
      <c r="X160" s="61">
        <v>80253</v>
      </c>
      <c r="Y160" s="70">
        <v>1195</v>
      </c>
      <c r="Z160" s="24"/>
      <c r="AA160" s="61">
        <v>74191</v>
      </c>
      <c r="AB160" s="70">
        <v>1056</v>
      </c>
      <c r="AC160" s="24"/>
      <c r="AD160" s="108">
        <v>89765</v>
      </c>
      <c r="AE160" s="108">
        <v>1158</v>
      </c>
      <c r="AF160" s="131">
        <f>(AE160/AE9)*100</f>
        <v>1.210587940118759</v>
      </c>
      <c r="AG160" s="106" t="s">
        <v>486</v>
      </c>
    </row>
    <row r="161" spans="1:33" ht="18" customHeight="1" thickBot="1">
      <c r="A161" s="22" t="s">
        <v>207</v>
      </c>
      <c r="B161" s="118" t="s">
        <v>487</v>
      </c>
      <c r="C161" s="80">
        <v>6647</v>
      </c>
      <c r="D161" s="92">
        <v>265</v>
      </c>
      <c r="F161" s="88">
        <v>6725</v>
      </c>
      <c r="G161" s="89">
        <v>336</v>
      </c>
      <c r="I161" s="80">
        <v>8015</v>
      </c>
      <c r="J161" s="92">
        <v>451</v>
      </c>
      <c r="L161" s="88">
        <v>7131</v>
      </c>
      <c r="M161" s="89">
        <v>337</v>
      </c>
      <c r="N161" s="23"/>
      <c r="O161" s="88">
        <v>5843</v>
      </c>
      <c r="P161" s="89">
        <v>291</v>
      </c>
      <c r="Q161" s="23"/>
      <c r="R161" s="61">
        <v>7117</v>
      </c>
      <c r="S161" s="70">
        <v>208</v>
      </c>
      <c r="T161" s="24"/>
      <c r="U161" s="61">
        <v>7318</v>
      </c>
      <c r="V161" s="70">
        <v>212</v>
      </c>
      <c r="W161" s="24"/>
      <c r="X161" s="61">
        <v>7485</v>
      </c>
      <c r="Y161" s="70">
        <v>167</v>
      </c>
      <c r="Z161" s="24"/>
      <c r="AA161" s="61">
        <v>7774</v>
      </c>
      <c r="AB161" s="70">
        <v>146</v>
      </c>
      <c r="AC161" s="24"/>
      <c r="AD161" s="108">
        <v>7678</v>
      </c>
      <c r="AE161" s="108">
        <v>173</v>
      </c>
      <c r="AF161" s="131">
        <f>(AE161/AE9)*100</f>
        <v>0.18085640210755205</v>
      </c>
      <c r="AG161" s="106" t="s">
        <v>487</v>
      </c>
    </row>
    <row r="162" spans="1:33" ht="18" customHeight="1" thickBot="1">
      <c r="A162" s="22" t="s">
        <v>208</v>
      </c>
      <c r="B162" s="118" t="s">
        <v>488</v>
      </c>
      <c r="C162" s="80">
        <v>1557</v>
      </c>
      <c r="D162" s="92">
        <v>43</v>
      </c>
      <c r="F162" s="88">
        <v>641</v>
      </c>
      <c r="G162" s="89">
        <v>26</v>
      </c>
      <c r="I162" s="80">
        <v>821</v>
      </c>
      <c r="J162" s="92">
        <v>46</v>
      </c>
      <c r="L162" s="88">
        <v>1021</v>
      </c>
      <c r="M162" s="89">
        <v>29</v>
      </c>
      <c r="N162" s="23"/>
      <c r="O162" s="88">
        <v>593</v>
      </c>
      <c r="P162" s="89">
        <v>25</v>
      </c>
      <c r="Q162" s="23"/>
      <c r="R162" s="61">
        <v>736</v>
      </c>
      <c r="S162" s="70">
        <v>40</v>
      </c>
      <c r="T162" s="24"/>
      <c r="U162" s="61">
        <v>608</v>
      </c>
      <c r="V162" s="70">
        <v>29</v>
      </c>
      <c r="W162" s="24"/>
      <c r="X162" s="61">
        <v>903</v>
      </c>
      <c r="Y162" s="70">
        <v>34</v>
      </c>
      <c r="Z162" s="24"/>
      <c r="AA162" s="61">
        <v>717</v>
      </c>
      <c r="AB162" s="70">
        <v>26</v>
      </c>
      <c r="AC162" s="24"/>
      <c r="AD162" s="108">
        <v>1967</v>
      </c>
      <c r="AE162" s="108">
        <v>64</v>
      </c>
      <c r="AF162" s="131">
        <f>(AE162/AE9)*100</f>
        <v>0.06690641465250481</v>
      </c>
      <c r="AG162" s="106" t="s">
        <v>488</v>
      </c>
    </row>
    <row r="163" spans="1:33" ht="18" customHeight="1" thickBot="1">
      <c r="A163" s="22" t="s">
        <v>209</v>
      </c>
      <c r="B163" s="118" t="s">
        <v>489</v>
      </c>
      <c r="C163" s="80">
        <v>8093</v>
      </c>
      <c r="D163" s="92">
        <v>273</v>
      </c>
      <c r="F163" s="88">
        <v>7518</v>
      </c>
      <c r="G163" s="89">
        <v>346</v>
      </c>
      <c r="I163" s="80">
        <v>7391</v>
      </c>
      <c r="J163" s="92">
        <v>321</v>
      </c>
      <c r="L163" s="88">
        <v>6595</v>
      </c>
      <c r="M163" s="89">
        <v>275</v>
      </c>
      <c r="N163" s="23"/>
      <c r="O163" s="88">
        <v>4941</v>
      </c>
      <c r="P163" s="89">
        <v>217</v>
      </c>
      <c r="Q163" s="23"/>
      <c r="R163" s="61">
        <v>5418</v>
      </c>
      <c r="S163" s="70">
        <v>212</v>
      </c>
      <c r="T163" s="24"/>
      <c r="U163" s="61">
        <v>5377</v>
      </c>
      <c r="V163" s="70">
        <v>217</v>
      </c>
      <c r="W163" s="24"/>
      <c r="X163" s="61">
        <v>5591</v>
      </c>
      <c r="Y163" s="70">
        <v>247</v>
      </c>
      <c r="Z163" s="24"/>
      <c r="AA163" s="61">
        <v>6915</v>
      </c>
      <c r="AB163" s="70">
        <v>237</v>
      </c>
      <c r="AC163" s="24"/>
      <c r="AD163" s="108">
        <v>5212</v>
      </c>
      <c r="AE163" s="108">
        <v>260</v>
      </c>
      <c r="AF163" s="131">
        <f>(AE163/AE9)*100</f>
        <v>0.2718073095258008</v>
      </c>
      <c r="AG163" s="106" t="s">
        <v>489</v>
      </c>
    </row>
    <row r="164" spans="1:33" ht="18" customHeight="1" thickBot="1">
      <c r="A164" s="22" t="s">
        <v>210</v>
      </c>
      <c r="B164" s="118" t="s">
        <v>490</v>
      </c>
      <c r="C164" s="80">
        <v>9974</v>
      </c>
      <c r="D164" s="92">
        <v>108</v>
      </c>
      <c r="F164" s="88">
        <v>12110</v>
      </c>
      <c r="G164" s="89">
        <v>237</v>
      </c>
      <c r="I164" s="80">
        <v>11967</v>
      </c>
      <c r="J164" s="92">
        <v>195</v>
      </c>
      <c r="L164" s="88">
        <v>11511</v>
      </c>
      <c r="M164" s="89">
        <v>311</v>
      </c>
      <c r="N164" s="23"/>
      <c r="O164" s="88">
        <v>8258</v>
      </c>
      <c r="P164" s="89">
        <v>45</v>
      </c>
      <c r="Q164" s="23"/>
      <c r="R164" s="61">
        <v>12530</v>
      </c>
      <c r="S164" s="70">
        <v>150</v>
      </c>
      <c r="T164" s="24"/>
      <c r="U164" s="61">
        <v>10604</v>
      </c>
      <c r="V164" s="70">
        <v>117</v>
      </c>
      <c r="W164" s="24"/>
      <c r="X164" s="61">
        <v>11199</v>
      </c>
      <c r="Y164" s="70">
        <v>100</v>
      </c>
      <c r="Z164" s="24"/>
      <c r="AA164" s="61">
        <v>10716</v>
      </c>
      <c r="AB164" s="70">
        <v>101</v>
      </c>
      <c r="AC164" s="24"/>
      <c r="AD164" s="108">
        <v>13925</v>
      </c>
      <c r="AE164" s="108">
        <v>114</v>
      </c>
      <c r="AF164" s="131">
        <f>(AE164/AE9)*100</f>
        <v>0.1191770510997742</v>
      </c>
      <c r="AG164" s="106" t="s">
        <v>490</v>
      </c>
    </row>
    <row r="165" spans="1:33" ht="18" customHeight="1" thickBot="1">
      <c r="A165" s="22" t="s">
        <v>211</v>
      </c>
      <c r="B165" s="118" t="s">
        <v>491</v>
      </c>
      <c r="C165" s="80">
        <v>5017</v>
      </c>
      <c r="D165" s="92">
        <v>31</v>
      </c>
      <c r="F165" s="88">
        <v>4930</v>
      </c>
      <c r="G165" s="89">
        <v>28</v>
      </c>
      <c r="I165" s="80">
        <v>5175</v>
      </c>
      <c r="J165" s="92">
        <v>0</v>
      </c>
      <c r="L165" s="88">
        <v>4686</v>
      </c>
      <c r="M165" s="89">
        <v>16</v>
      </c>
      <c r="N165" s="23"/>
      <c r="O165" s="88">
        <v>4022</v>
      </c>
      <c r="P165" s="89">
        <v>17</v>
      </c>
      <c r="Q165" s="23"/>
      <c r="R165" s="61">
        <v>3742</v>
      </c>
      <c r="S165" s="70">
        <v>0</v>
      </c>
      <c r="T165" s="24"/>
      <c r="U165" s="61">
        <v>4839</v>
      </c>
      <c r="V165" s="70">
        <v>59</v>
      </c>
      <c r="W165" s="24"/>
      <c r="X165" s="61">
        <v>4025</v>
      </c>
      <c r="Y165" s="70">
        <v>20</v>
      </c>
      <c r="Z165" s="24"/>
      <c r="AA165" s="61">
        <v>3823</v>
      </c>
      <c r="AB165" s="70">
        <v>30</v>
      </c>
      <c r="AC165" s="24"/>
      <c r="AD165" s="108">
        <v>4187</v>
      </c>
      <c r="AE165" s="108">
        <v>39</v>
      </c>
      <c r="AF165" s="131">
        <f>(AE165/AE9)*100</f>
        <v>0.04077109642887012</v>
      </c>
      <c r="AG165" s="106" t="s">
        <v>491</v>
      </c>
    </row>
    <row r="166" spans="1:33" ht="18" customHeight="1" thickBot="1">
      <c r="A166" s="22"/>
      <c r="B166" s="118" t="s">
        <v>492</v>
      </c>
      <c r="C166" s="80">
        <v>24496</v>
      </c>
      <c r="D166" s="92">
        <v>500</v>
      </c>
      <c r="F166" s="88">
        <v>24561</v>
      </c>
      <c r="G166" s="89">
        <v>421</v>
      </c>
      <c r="I166" s="80">
        <v>25754</v>
      </c>
      <c r="J166" s="92">
        <v>275</v>
      </c>
      <c r="L166" s="88">
        <v>26018</v>
      </c>
      <c r="M166" s="89">
        <v>382</v>
      </c>
      <c r="N166" s="23"/>
      <c r="O166" s="88">
        <v>25389</v>
      </c>
      <c r="P166" s="89">
        <v>383</v>
      </c>
      <c r="Q166" s="23"/>
      <c r="R166" s="61">
        <v>26088</v>
      </c>
      <c r="S166" s="70">
        <v>388</v>
      </c>
      <c r="T166" s="24"/>
      <c r="U166" s="61">
        <v>21521</v>
      </c>
      <c r="V166" s="70">
        <v>306</v>
      </c>
      <c r="W166" s="24"/>
      <c r="X166" s="61">
        <v>25382</v>
      </c>
      <c r="Y166" s="70">
        <v>321</v>
      </c>
      <c r="Z166" s="24"/>
      <c r="AA166" s="61">
        <v>26270</v>
      </c>
      <c r="AB166" s="70">
        <v>357</v>
      </c>
      <c r="AC166" s="24"/>
      <c r="AD166" s="108">
        <v>29334</v>
      </c>
      <c r="AE166" s="108">
        <v>382</v>
      </c>
      <c r="AF166" s="131">
        <f>(AE166/AE9)*100</f>
        <v>0.3993476624571381</v>
      </c>
      <c r="AG166" s="106" t="s">
        <v>492</v>
      </c>
    </row>
    <row r="167" spans="1:33" ht="18" customHeight="1" thickBot="1">
      <c r="A167" s="22" t="s">
        <v>212</v>
      </c>
      <c r="B167" s="118" t="s">
        <v>493</v>
      </c>
      <c r="C167" s="80">
        <v>4223</v>
      </c>
      <c r="D167" s="92">
        <v>111</v>
      </c>
      <c r="F167" s="88">
        <v>5088</v>
      </c>
      <c r="G167" s="89">
        <v>129</v>
      </c>
      <c r="I167" s="80">
        <v>5998</v>
      </c>
      <c r="J167" s="92">
        <v>154</v>
      </c>
      <c r="L167" s="88">
        <v>5736</v>
      </c>
      <c r="M167" s="89">
        <v>106</v>
      </c>
      <c r="N167" s="23"/>
      <c r="O167" s="88">
        <v>5127</v>
      </c>
      <c r="P167" s="89">
        <v>146</v>
      </c>
      <c r="Q167" s="23"/>
      <c r="R167" s="61">
        <v>7632</v>
      </c>
      <c r="S167" s="70">
        <v>198</v>
      </c>
      <c r="T167" s="24"/>
      <c r="U167" s="61">
        <v>8196</v>
      </c>
      <c r="V167" s="70">
        <v>240</v>
      </c>
      <c r="W167" s="24"/>
      <c r="X167" s="61">
        <v>8711</v>
      </c>
      <c r="Y167" s="70">
        <v>241</v>
      </c>
      <c r="Z167" s="24"/>
      <c r="AA167" s="61">
        <v>8971</v>
      </c>
      <c r="AB167" s="70">
        <v>147</v>
      </c>
      <c r="AC167" s="24"/>
      <c r="AD167" s="108">
        <v>8407</v>
      </c>
      <c r="AE167" s="108">
        <v>171</v>
      </c>
      <c r="AF167" s="131">
        <f>(AE167/AE9)*100</f>
        <v>0.17876557664966128</v>
      </c>
      <c r="AG167" s="106" t="s">
        <v>493</v>
      </c>
    </row>
    <row r="168" spans="1:33" ht="18" customHeight="1" thickBot="1">
      <c r="A168" s="22" t="s">
        <v>214</v>
      </c>
      <c r="B168" s="118" t="s">
        <v>494</v>
      </c>
      <c r="C168" s="80">
        <v>8934</v>
      </c>
      <c r="D168" s="92">
        <v>210</v>
      </c>
      <c r="F168" s="88">
        <v>8948</v>
      </c>
      <c r="G168" s="89">
        <v>223</v>
      </c>
      <c r="I168" s="80">
        <v>10406</v>
      </c>
      <c r="J168" s="92">
        <v>256</v>
      </c>
      <c r="L168" s="88">
        <v>9474</v>
      </c>
      <c r="M168" s="89">
        <v>200</v>
      </c>
      <c r="N168" s="23"/>
      <c r="O168" s="88">
        <v>7415</v>
      </c>
      <c r="P168" s="89">
        <v>185</v>
      </c>
      <c r="Q168" s="23"/>
      <c r="R168" s="61">
        <v>8263</v>
      </c>
      <c r="S168" s="70">
        <v>176</v>
      </c>
      <c r="T168" s="24"/>
      <c r="U168" s="61">
        <v>8041</v>
      </c>
      <c r="V168" s="70">
        <v>244</v>
      </c>
      <c r="W168" s="24"/>
      <c r="X168" s="61">
        <v>8136</v>
      </c>
      <c r="Y168" s="70">
        <v>213</v>
      </c>
      <c r="Z168" s="24"/>
      <c r="AA168" s="61">
        <v>8967</v>
      </c>
      <c r="AB168" s="70">
        <v>214</v>
      </c>
      <c r="AC168" s="24"/>
      <c r="AD168" s="108">
        <v>8327</v>
      </c>
      <c r="AE168" s="108">
        <v>196</v>
      </c>
      <c r="AF168" s="131">
        <f>(AE168/AE9)*100</f>
        <v>0.204900894873296</v>
      </c>
      <c r="AG168" s="106" t="s">
        <v>494</v>
      </c>
    </row>
    <row r="169" spans="1:33" ht="18" customHeight="1" thickBot="1">
      <c r="A169" s="22"/>
      <c r="B169" s="118" t="s">
        <v>495</v>
      </c>
      <c r="C169" s="80"/>
      <c r="D169" s="92"/>
      <c r="F169" s="88"/>
      <c r="G169" s="89"/>
      <c r="I169" s="80"/>
      <c r="J169" s="92"/>
      <c r="L169" s="88"/>
      <c r="M169" s="89"/>
      <c r="N169" s="23"/>
      <c r="O169" s="88"/>
      <c r="P169" s="89"/>
      <c r="Q169" s="23"/>
      <c r="R169" s="61"/>
      <c r="S169" s="70"/>
      <c r="T169" s="24"/>
      <c r="U169" s="61"/>
      <c r="V169" s="70"/>
      <c r="W169" s="24"/>
      <c r="X169" s="61"/>
      <c r="Y169" s="70"/>
      <c r="Z169" s="24"/>
      <c r="AA169" s="61"/>
      <c r="AB169" s="70"/>
      <c r="AC169" s="24"/>
      <c r="AD169" s="112"/>
      <c r="AE169" s="108"/>
      <c r="AF169" s="131">
        <f>(AE169/AE9)*100</f>
        <v>0</v>
      </c>
      <c r="AG169" s="106" t="s">
        <v>495</v>
      </c>
    </row>
    <row r="170" spans="1:33" ht="18" customHeight="1" thickBot="1">
      <c r="A170" s="22" t="s">
        <v>215</v>
      </c>
      <c r="B170" s="118" t="s">
        <v>496</v>
      </c>
      <c r="C170" s="80">
        <v>7776</v>
      </c>
      <c r="D170" s="92">
        <v>103</v>
      </c>
      <c r="F170" s="88">
        <v>8764</v>
      </c>
      <c r="G170" s="89">
        <v>62</v>
      </c>
      <c r="I170" s="80">
        <v>8357</v>
      </c>
      <c r="J170" s="92">
        <v>110</v>
      </c>
      <c r="L170" s="88">
        <v>8104</v>
      </c>
      <c r="M170" s="89">
        <v>110</v>
      </c>
      <c r="N170" s="23"/>
      <c r="O170" s="88">
        <v>6904</v>
      </c>
      <c r="P170" s="89">
        <v>137</v>
      </c>
      <c r="Q170" s="23"/>
      <c r="R170" s="61">
        <v>8672</v>
      </c>
      <c r="S170" s="70">
        <v>118</v>
      </c>
      <c r="T170" s="24"/>
      <c r="U170" s="61">
        <v>10503</v>
      </c>
      <c r="V170" s="70">
        <v>448</v>
      </c>
      <c r="W170" s="24"/>
      <c r="X170" s="61">
        <v>13261</v>
      </c>
      <c r="Y170" s="70">
        <v>117</v>
      </c>
      <c r="Z170" s="24"/>
      <c r="AA170" s="61">
        <f>11953+250</f>
        <v>12203</v>
      </c>
      <c r="AB170" s="70">
        <f>111+0</f>
        <v>111</v>
      </c>
      <c r="AC170" s="24"/>
      <c r="AD170" s="112">
        <v>15969</v>
      </c>
      <c r="AE170" s="108">
        <v>158</v>
      </c>
      <c r="AF170" s="131">
        <f>(AE170/AE9)*100</f>
        <v>0.16517521117337125</v>
      </c>
      <c r="AG170" s="106" t="s">
        <v>496</v>
      </c>
    </row>
    <row r="171" spans="1:33" ht="18" customHeight="1" thickBot="1">
      <c r="A171" s="22"/>
      <c r="B171" s="118" t="s">
        <v>497</v>
      </c>
      <c r="C171" s="80"/>
      <c r="D171" s="92"/>
      <c r="F171" s="88"/>
      <c r="G171" s="89"/>
      <c r="I171" s="80"/>
      <c r="J171" s="92"/>
      <c r="L171" s="88"/>
      <c r="M171" s="89"/>
      <c r="N171" s="23"/>
      <c r="O171" s="88"/>
      <c r="P171" s="89"/>
      <c r="Q171" s="23"/>
      <c r="R171" s="61"/>
      <c r="S171" s="70"/>
      <c r="T171" s="24"/>
      <c r="U171" s="61"/>
      <c r="V171" s="70"/>
      <c r="W171" s="24"/>
      <c r="X171" s="61"/>
      <c r="Y171" s="70"/>
      <c r="Z171" s="24"/>
      <c r="AA171" s="61"/>
      <c r="AB171" s="70"/>
      <c r="AC171" s="24"/>
      <c r="AD171" s="112"/>
      <c r="AE171" s="108"/>
      <c r="AF171" s="131">
        <f>(AE171/AE9)*100</f>
        <v>0</v>
      </c>
      <c r="AG171" s="106" t="s">
        <v>497</v>
      </c>
    </row>
    <row r="172" spans="1:33" s="29" customFormat="1" ht="18" customHeight="1" thickBot="1">
      <c r="A172" s="22" t="s">
        <v>217</v>
      </c>
      <c r="B172" s="118" t="s">
        <v>498</v>
      </c>
      <c r="C172" s="80">
        <v>0</v>
      </c>
      <c r="D172" s="92">
        <v>0</v>
      </c>
      <c r="F172" s="88">
        <v>0</v>
      </c>
      <c r="G172" s="89">
        <v>0</v>
      </c>
      <c r="I172" s="80">
        <v>0</v>
      </c>
      <c r="J172" s="92">
        <v>0</v>
      </c>
      <c r="L172" s="88">
        <v>0</v>
      </c>
      <c r="M172" s="89">
        <v>0</v>
      </c>
      <c r="N172" s="23"/>
      <c r="O172" s="88">
        <v>0</v>
      </c>
      <c r="P172" s="89">
        <v>0</v>
      </c>
      <c r="Q172" s="23"/>
      <c r="R172" s="61">
        <v>0</v>
      </c>
      <c r="S172" s="70">
        <v>0</v>
      </c>
      <c r="T172" s="24"/>
      <c r="U172" s="61">
        <v>0</v>
      </c>
      <c r="V172" s="70">
        <v>0</v>
      </c>
      <c r="W172" s="24"/>
      <c r="X172" s="61">
        <v>0</v>
      </c>
      <c r="Y172" s="70">
        <v>0</v>
      </c>
      <c r="Z172" s="24"/>
      <c r="AA172" s="62" t="s">
        <v>515</v>
      </c>
      <c r="AB172" s="75" t="s">
        <v>515</v>
      </c>
      <c r="AC172" s="24"/>
      <c r="AD172" s="113">
        <v>0</v>
      </c>
      <c r="AE172" s="108">
        <v>0</v>
      </c>
      <c r="AF172" s="131">
        <f>(AE172/AE9)*100</f>
        <v>0</v>
      </c>
      <c r="AG172" s="106" t="s">
        <v>498</v>
      </c>
    </row>
    <row r="173" spans="1:33" ht="18" customHeight="1" thickBot="1">
      <c r="A173" s="22" t="s">
        <v>218</v>
      </c>
      <c r="B173" s="118" t="s">
        <v>499</v>
      </c>
      <c r="C173" s="80"/>
      <c r="D173" s="92"/>
      <c r="E173" s="18"/>
      <c r="F173" s="80"/>
      <c r="G173" s="92"/>
      <c r="I173" s="80">
        <v>53</v>
      </c>
      <c r="J173" s="92">
        <v>0</v>
      </c>
      <c r="L173" s="88">
        <v>2</v>
      </c>
      <c r="M173" s="89">
        <v>0</v>
      </c>
      <c r="N173" s="23"/>
      <c r="O173" s="88">
        <v>18</v>
      </c>
      <c r="P173" s="89">
        <v>0</v>
      </c>
      <c r="Q173" s="23"/>
      <c r="R173" s="61">
        <v>45</v>
      </c>
      <c r="S173" s="70">
        <v>0</v>
      </c>
      <c r="T173" s="24"/>
      <c r="U173" s="61">
        <v>56</v>
      </c>
      <c r="V173" s="70">
        <v>0</v>
      </c>
      <c r="W173" s="24"/>
      <c r="X173" s="61">
        <v>1</v>
      </c>
      <c r="Y173" s="70">
        <v>0</v>
      </c>
      <c r="Z173" s="24"/>
      <c r="AA173" s="80"/>
      <c r="AB173" s="70"/>
      <c r="AC173" s="24"/>
      <c r="AD173" s="114">
        <v>111</v>
      </c>
      <c r="AE173" s="108">
        <v>1</v>
      </c>
      <c r="AF173" s="131">
        <f>(AE173/AE9)*100</f>
        <v>0.0010454127289453877</v>
      </c>
      <c r="AG173" s="106" t="s">
        <v>499</v>
      </c>
    </row>
    <row r="174" spans="1:33" ht="18" customHeight="1" thickBot="1">
      <c r="A174" s="22" t="s">
        <v>219</v>
      </c>
      <c r="B174" s="118" t="s">
        <v>500</v>
      </c>
      <c r="C174" s="80"/>
      <c r="D174" s="92"/>
      <c r="E174" s="18"/>
      <c r="F174" s="80"/>
      <c r="G174" s="92"/>
      <c r="I174" s="80">
        <v>450</v>
      </c>
      <c r="J174" s="92">
        <v>2</v>
      </c>
      <c r="L174" s="80">
        <v>375</v>
      </c>
      <c r="M174" s="92">
        <v>6</v>
      </c>
      <c r="O174" s="80">
        <v>270</v>
      </c>
      <c r="P174" s="92">
        <v>1</v>
      </c>
      <c r="R174" s="61">
        <v>314</v>
      </c>
      <c r="S174" s="70">
        <v>3</v>
      </c>
      <c r="T174" s="24"/>
      <c r="U174" s="61">
        <v>471</v>
      </c>
      <c r="V174" s="70">
        <v>3</v>
      </c>
      <c r="W174" s="24"/>
      <c r="X174" s="61">
        <v>410</v>
      </c>
      <c r="Y174" s="70">
        <v>2</v>
      </c>
      <c r="Z174" s="24"/>
      <c r="AA174" s="61">
        <v>6258</v>
      </c>
      <c r="AB174" s="70">
        <v>71</v>
      </c>
      <c r="AC174" s="24"/>
      <c r="AD174" s="112">
        <v>464</v>
      </c>
      <c r="AE174" s="108">
        <v>4</v>
      </c>
      <c r="AF174" s="131">
        <f>(AE174/AE9)*100</f>
        <v>0.004181650915781551</v>
      </c>
      <c r="AG174" s="106" t="s">
        <v>500</v>
      </c>
    </row>
    <row r="175" spans="1:33" ht="18" customHeight="1" thickBot="1">
      <c r="A175" s="22" t="s">
        <v>220</v>
      </c>
      <c r="B175" s="118" t="s">
        <v>501</v>
      </c>
      <c r="C175" s="80"/>
      <c r="D175" s="92"/>
      <c r="E175" s="18"/>
      <c r="F175" s="80"/>
      <c r="G175" s="92"/>
      <c r="I175" s="80">
        <v>3648</v>
      </c>
      <c r="J175" s="92">
        <v>6</v>
      </c>
      <c r="L175" s="80">
        <v>3529</v>
      </c>
      <c r="M175" s="92">
        <v>2</v>
      </c>
      <c r="O175" s="80">
        <v>3076</v>
      </c>
      <c r="P175" s="92">
        <v>8</v>
      </c>
      <c r="R175" s="61">
        <v>2628</v>
      </c>
      <c r="S175" s="70">
        <v>4</v>
      </c>
      <c r="T175" s="24"/>
      <c r="U175" s="61">
        <v>2301</v>
      </c>
      <c r="V175" s="70">
        <v>8</v>
      </c>
      <c r="W175" s="24"/>
      <c r="X175" s="61">
        <v>1853</v>
      </c>
      <c r="Y175" s="70">
        <v>2</v>
      </c>
      <c r="Z175" s="24"/>
      <c r="AA175" s="61">
        <v>3232</v>
      </c>
      <c r="AB175" s="70">
        <v>16</v>
      </c>
      <c r="AC175" s="24"/>
      <c r="AD175" s="112">
        <v>2533</v>
      </c>
      <c r="AE175" s="108">
        <v>8</v>
      </c>
      <c r="AF175" s="131">
        <f>(AE175/AE9)*100</f>
        <v>0.008363301831563101</v>
      </c>
      <c r="AG175" s="106" t="s">
        <v>501</v>
      </c>
    </row>
    <row r="176" spans="1:33" ht="18" customHeight="1" thickBot="1">
      <c r="A176" s="22" t="s">
        <v>221</v>
      </c>
      <c r="B176" s="118" t="s">
        <v>502</v>
      </c>
      <c r="C176" s="80"/>
      <c r="D176" s="92"/>
      <c r="E176" s="18"/>
      <c r="F176" s="80"/>
      <c r="G176" s="92"/>
      <c r="I176" s="80">
        <v>284</v>
      </c>
      <c r="J176" s="92">
        <v>0</v>
      </c>
      <c r="L176" s="80">
        <v>314</v>
      </c>
      <c r="M176" s="92">
        <v>0</v>
      </c>
      <c r="O176" s="80">
        <v>331</v>
      </c>
      <c r="P176" s="92">
        <v>4</v>
      </c>
      <c r="R176" s="61">
        <v>219</v>
      </c>
      <c r="S176" s="70">
        <v>0</v>
      </c>
      <c r="T176" s="24"/>
      <c r="U176" s="61">
        <v>236</v>
      </c>
      <c r="V176" s="70">
        <v>0</v>
      </c>
      <c r="W176" s="24"/>
      <c r="X176" s="61">
        <v>93</v>
      </c>
      <c r="Y176" s="70">
        <v>0</v>
      </c>
      <c r="Z176" s="24"/>
      <c r="AA176" s="61">
        <v>216</v>
      </c>
      <c r="AB176" s="75" t="s">
        <v>515</v>
      </c>
      <c r="AC176" s="24"/>
      <c r="AD176" s="112">
        <v>137</v>
      </c>
      <c r="AE176" s="108">
        <v>0</v>
      </c>
      <c r="AF176" s="131">
        <f>(AE176/AE9)*100</f>
        <v>0</v>
      </c>
      <c r="AG176" s="106" t="s">
        <v>502</v>
      </c>
    </row>
    <row r="177" spans="1:33" ht="18" customHeight="1" thickBot="1">
      <c r="A177" s="22" t="s">
        <v>222</v>
      </c>
      <c r="B177" s="118" t="s">
        <v>503</v>
      </c>
      <c r="C177" s="80"/>
      <c r="D177" s="92"/>
      <c r="E177" s="18"/>
      <c r="F177" s="80"/>
      <c r="G177" s="92"/>
      <c r="I177" s="80">
        <v>101</v>
      </c>
      <c r="J177" s="92">
        <v>0</v>
      </c>
      <c r="L177" s="80">
        <v>35</v>
      </c>
      <c r="M177" s="92">
        <v>1</v>
      </c>
      <c r="O177" s="80">
        <v>31</v>
      </c>
      <c r="P177" s="92">
        <v>0</v>
      </c>
      <c r="R177" s="61">
        <v>29</v>
      </c>
      <c r="S177" s="70">
        <v>0</v>
      </c>
      <c r="T177" s="24"/>
      <c r="U177" s="61">
        <v>92</v>
      </c>
      <c r="V177" s="70">
        <v>0</v>
      </c>
      <c r="W177" s="24"/>
      <c r="X177" s="61">
        <v>13</v>
      </c>
      <c r="Y177" s="70">
        <v>0</v>
      </c>
      <c r="Z177" s="24"/>
      <c r="AA177" s="61">
        <v>238</v>
      </c>
      <c r="AB177" s="75" t="s">
        <v>515</v>
      </c>
      <c r="AC177" s="24"/>
      <c r="AD177" s="112">
        <v>34</v>
      </c>
      <c r="AE177" s="108">
        <v>0</v>
      </c>
      <c r="AF177" s="131">
        <f>(AE177/AE9)*100</f>
        <v>0</v>
      </c>
      <c r="AG177" s="106" t="s">
        <v>503</v>
      </c>
    </row>
    <row r="178" spans="1:33" ht="18" customHeight="1" thickBot="1">
      <c r="A178" s="22" t="s">
        <v>223</v>
      </c>
      <c r="B178" s="118" t="s">
        <v>504</v>
      </c>
      <c r="C178" s="80"/>
      <c r="D178" s="92"/>
      <c r="E178" s="18"/>
      <c r="F178" s="80"/>
      <c r="G178" s="92"/>
      <c r="I178" s="80">
        <v>309</v>
      </c>
      <c r="J178" s="92">
        <v>2</v>
      </c>
      <c r="L178" s="80">
        <v>311</v>
      </c>
      <c r="M178" s="92">
        <v>4</v>
      </c>
      <c r="O178" s="80">
        <v>138</v>
      </c>
      <c r="P178" s="92">
        <v>1</v>
      </c>
      <c r="R178" s="61">
        <v>222</v>
      </c>
      <c r="S178" s="70">
        <v>0</v>
      </c>
      <c r="T178" s="24"/>
      <c r="U178" s="61">
        <v>45</v>
      </c>
      <c r="V178" s="70">
        <v>0</v>
      </c>
      <c r="W178" s="24"/>
      <c r="X178" s="61">
        <v>146</v>
      </c>
      <c r="Y178" s="70">
        <v>1</v>
      </c>
      <c r="Z178" s="24"/>
      <c r="AA178" s="61">
        <v>451</v>
      </c>
      <c r="AB178" s="70">
        <v>3</v>
      </c>
      <c r="AC178" s="24"/>
      <c r="AD178" s="112">
        <v>455</v>
      </c>
      <c r="AE178" s="108">
        <v>6</v>
      </c>
      <c r="AF178" s="131">
        <f>(AE178/AE9)*100</f>
        <v>0.006272476373672326</v>
      </c>
      <c r="AG178" s="106" t="s">
        <v>504</v>
      </c>
    </row>
    <row r="179" spans="1:33" ht="18" customHeight="1" thickBot="1">
      <c r="A179" s="22" t="s">
        <v>224</v>
      </c>
      <c r="B179" s="118" t="s">
        <v>505</v>
      </c>
      <c r="C179" s="80"/>
      <c r="D179" s="92"/>
      <c r="E179" s="18"/>
      <c r="F179" s="80"/>
      <c r="G179" s="92"/>
      <c r="I179" s="80">
        <v>98</v>
      </c>
      <c r="J179" s="92">
        <v>0</v>
      </c>
      <c r="L179" s="80">
        <v>144</v>
      </c>
      <c r="M179" s="92">
        <v>1</v>
      </c>
      <c r="O179" s="80">
        <v>167</v>
      </c>
      <c r="P179" s="92">
        <v>0</v>
      </c>
      <c r="R179" s="61">
        <v>126</v>
      </c>
      <c r="S179" s="70">
        <v>0</v>
      </c>
      <c r="T179" s="24"/>
      <c r="U179" s="61">
        <v>85</v>
      </c>
      <c r="V179" s="70">
        <v>1</v>
      </c>
      <c r="W179" s="24"/>
      <c r="X179" s="61">
        <v>24</v>
      </c>
      <c r="Y179" s="70">
        <v>0</v>
      </c>
      <c r="Z179" s="24"/>
      <c r="AA179" s="61">
        <v>30</v>
      </c>
      <c r="AB179" s="75" t="s">
        <v>515</v>
      </c>
      <c r="AC179" s="24"/>
      <c r="AD179" s="112">
        <v>20</v>
      </c>
      <c r="AE179" s="108">
        <v>0</v>
      </c>
      <c r="AF179" s="131">
        <f>(AE179/AE9)*100</f>
        <v>0</v>
      </c>
      <c r="AG179" s="106" t="s">
        <v>505</v>
      </c>
    </row>
    <row r="180" spans="1:33" ht="18" customHeight="1" thickBot="1">
      <c r="A180" s="22" t="s">
        <v>225</v>
      </c>
      <c r="B180" s="118" t="s">
        <v>506</v>
      </c>
      <c r="C180" s="80"/>
      <c r="D180" s="92"/>
      <c r="E180" s="18"/>
      <c r="F180" s="80"/>
      <c r="G180" s="92"/>
      <c r="I180" s="80">
        <v>195</v>
      </c>
      <c r="J180" s="92">
        <v>1</v>
      </c>
      <c r="L180" s="80">
        <v>178</v>
      </c>
      <c r="M180" s="92">
        <v>0</v>
      </c>
      <c r="O180" s="80">
        <v>177</v>
      </c>
      <c r="P180" s="92">
        <v>0</v>
      </c>
      <c r="R180" s="61">
        <v>218</v>
      </c>
      <c r="S180" s="70">
        <v>0</v>
      </c>
      <c r="T180" s="24"/>
      <c r="U180" s="61">
        <v>53</v>
      </c>
      <c r="V180" s="70">
        <v>0</v>
      </c>
      <c r="W180" s="24"/>
      <c r="X180" s="61">
        <v>612</v>
      </c>
      <c r="Y180" s="70">
        <v>42</v>
      </c>
      <c r="Z180" s="24"/>
      <c r="AA180" s="61">
        <v>95</v>
      </c>
      <c r="AB180" s="70">
        <v>1</v>
      </c>
      <c r="AC180" s="24"/>
      <c r="AD180" s="112">
        <v>99</v>
      </c>
      <c r="AE180" s="108">
        <v>0</v>
      </c>
      <c r="AF180" s="131">
        <f>(AE180/AE9)*100</f>
        <v>0</v>
      </c>
      <c r="AG180" s="106" t="s">
        <v>506</v>
      </c>
    </row>
    <row r="181" spans="1:33" ht="18" customHeight="1" thickBot="1">
      <c r="A181" s="22" t="s">
        <v>226</v>
      </c>
      <c r="B181" s="118" t="s">
        <v>507</v>
      </c>
      <c r="C181" s="80"/>
      <c r="D181" s="92"/>
      <c r="E181" s="18"/>
      <c r="F181" s="80"/>
      <c r="G181" s="92"/>
      <c r="I181" s="80">
        <v>650</v>
      </c>
      <c r="J181" s="92">
        <v>17</v>
      </c>
      <c r="L181" s="80">
        <v>599</v>
      </c>
      <c r="M181" s="92">
        <v>21</v>
      </c>
      <c r="O181" s="80">
        <v>587</v>
      </c>
      <c r="P181" s="92">
        <v>2</v>
      </c>
      <c r="R181" s="61">
        <v>761</v>
      </c>
      <c r="S181" s="70">
        <v>25</v>
      </c>
      <c r="T181" s="24"/>
      <c r="U181" s="61">
        <v>110</v>
      </c>
      <c r="V181" s="70">
        <v>1</v>
      </c>
      <c r="W181" s="24"/>
      <c r="X181" s="61">
        <v>309</v>
      </c>
      <c r="Y181" s="70">
        <v>0</v>
      </c>
      <c r="Z181" s="24"/>
      <c r="AA181" s="61">
        <v>1312</v>
      </c>
      <c r="AB181" s="70">
        <v>54</v>
      </c>
      <c r="AC181" s="24"/>
      <c r="AD181" s="112">
        <v>1214</v>
      </c>
      <c r="AE181" s="108">
        <v>55</v>
      </c>
      <c r="AF181" s="131">
        <f>(AE181/AE9)*100</f>
        <v>0.05749770009199632</v>
      </c>
      <c r="AG181" s="106" t="s">
        <v>507</v>
      </c>
    </row>
    <row r="182" spans="1:33" ht="13.5" customHeight="1" thickBot="1">
      <c r="A182" s="33"/>
      <c r="B182" s="119"/>
      <c r="C182" s="93"/>
      <c r="D182" s="94"/>
      <c r="E182" s="34"/>
      <c r="F182" s="93"/>
      <c r="G182" s="94"/>
      <c r="H182" s="34"/>
      <c r="I182" s="93"/>
      <c r="J182" s="94"/>
      <c r="K182" s="34"/>
      <c r="L182" s="93"/>
      <c r="M182" s="94"/>
      <c r="N182" s="34"/>
      <c r="O182" s="93"/>
      <c r="P182" s="94"/>
      <c r="Q182" s="34"/>
      <c r="R182" s="64"/>
      <c r="S182" s="81"/>
      <c r="T182" s="35"/>
      <c r="U182" s="64"/>
      <c r="V182" s="81"/>
      <c r="W182" s="35"/>
      <c r="X182" s="64"/>
      <c r="Y182" s="81"/>
      <c r="Z182" s="35"/>
      <c r="AA182" s="64"/>
      <c r="AB182" s="81"/>
      <c r="AC182" s="35"/>
      <c r="AD182" s="112"/>
      <c r="AE182" s="108"/>
      <c r="AF182" s="132">
        <f>SUM(AF11:AF181)</f>
        <v>99.93309358534744</v>
      </c>
      <c r="AG182" s="133" t="s">
        <v>519</v>
      </c>
    </row>
    <row r="183" spans="1:33" ht="13.5" customHeight="1">
      <c r="A183" s="22" t="s">
        <v>508</v>
      </c>
      <c r="B183" s="22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130"/>
      <c r="AG183" s="22"/>
    </row>
    <row r="184" spans="1:33" ht="13.5" customHeight="1">
      <c r="A184" s="22" t="s">
        <v>509</v>
      </c>
      <c r="B184" s="22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130"/>
      <c r="AG184" s="22"/>
    </row>
    <row r="185" spans="1:2" ht="13.5" customHeight="1">
      <c r="A185" s="22" t="s">
        <v>333</v>
      </c>
      <c r="B185" s="1"/>
    </row>
    <row r="186" spans="1:2" ht="13.5" customHeight="1">
      <c r="A186" s="22" t="s">
        <v>334</v>
      </c>
      <c r="B186" s="1"/>
    </row>
    <row r="187" spans="1:2" ht="11.25">
      <c r="A187" s="22"/>
      <c r="B187" s="1"/>
    </row>
    <row r="188" ht="11.25">
      <c r="A188" s="29"/>
    </row>
    <row r="189" ht="11.25">
      <c r="A189" s="29"/>
    </row>
    <row r="190" ht="11.25">
      <c r="A190" s="29"/>
    </row>
    <row r="191" ht="11.25">
      <c r="A191" s="29"/>
    </row>
    <row r="192" ht="11.25">
      <c r="A192" s="29"/>
    </row>
    <row r="214" ht="11.25">
      <c r="E214" s="18"/>
    </row>
  </sheetData>
  <mergeCells count="10">
    <mergeCell ref="AD5:AE5"/>
    <mergeCell ref="U5:V5"/>
    <mergeCell ref="R5:S5"/>
    <mergeCell ref="O5:P5"/>
    <mergeCell ref="X5:Y5"/>
    <mergeCell ref="AA5:AB5"/>
    <mergeCell ref="L5:M5"/>
    <mergeCell ref="I5:J5"/>
    <mergeCell ref="F5:G5"/>
    <mergeCell ref="C5:D5"/>
  </mergeCells>
  <printOptions/>
  <pageMargins left="0.7874015748031497" right="0.5905511811023623" top="0.984251968503937" bottom="0.984251968503937" header="0" footer="0"/>
  <pageSetup horizontalDpi="1200" verticalDpi="12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4"/>
  <sheetViews>
    <sheetView workbookViewId="0" topLeftCell="P2">
      <selection activeCell="AH3" sqref="AH3"/>
    </sheetView>
  </sheetViews>
  <sheetFormatPr defaultColWidth="9.00390625" defaultRowHeight="12.75"/>
  <cols>
    <col min="1" max="1" width="8.75390625" style="2" customWidth="1"/>
    <col min="2" max="2" width="26.875" style="2" customWidth="1"/>
    <col min="3" max="4" width="8.75390625" style="2" customWidth="1"/>
    <col min="5" max="5" width="1.37890625" style="2" customWidth="1"/>
    <col min="6" max="7" width="8.75390625" style="2" customWidth="1"/>
    <col min="8" max="8" width="1.37890625" style="2" customWidth="1"/>
    <col min="9" max="10" width="8.75390625" style="2" customWidth="1"/>
    <col min="11" max="11" width="1.37890625" style="2" customWidth="1"/>
    <col min="12" max="13" width="8.75390625" style="2" customWidth="1"/>
    <col min="14" max="14" width="1.37890625" style="2" customWidth="1"/>
    <col min="15" max="16" width="8.75390625" style="2" customWidth="1"/>
    <col min="17" max="17" width="1.37890625" style="2" customWidth="1"/>
    <col min="18" max="19" width="8.75390625" style="2" customWidth="1"/>
    <col min="20" max="20" width="1.37890625" style="2" customWidth="1"/>
    <col min="21" max="22" width="8.75390625" style="2" customWidth="1"/>
    <col min="23" max="23" width="1.625" style="2" customWidth="1"/>
    <col min="24" max="25" width="8.75390625" style="2" customWidth="1"/>
    <col min="26" max="26" width="1.00390625" style="2" customWidth="1"/>
    <col min="27" max="27" width="8.75390625" style="2" customWidth="1"/>
    <col min="28" max="28" width="7.625" style="2" customWidth="1"/>
    <col min="29" max="29" width="1.00390625" style="2" customWidth="1"/>
    <col min="30" max="30" width="8.75390625" style="2" customWidth="1"/>
    <col min="31" max="31" width="1.25" style="2" customWidth="1"/>
    <col min="32" max="33" width="7.75390625" style="2" customWidth="1"/>
    <col min="34" max="34" width="43.00390625" style="2" customWidth="1"/>
    <col min="35" max="16384" width="8.75390625" style="2" customWidth="1"/>
  </cols>
  <sheetData>
    <row r="1" spans="1:2" ht="52.5" customHeight="1" hidden="1">
      <c r="A1" s="1"/>
      <c r="B1" s="1"/>
    </row>
    <row r="2" spans="1:2" ht="11.25">
      <c r="A2" s="3" t="s">
        <v>514</v>
      </c>
      <c r="B2" s="4"/>
    </row>
    <row r="3" spans="1:2" ht="11.25">
      <c r="A3" s="5" t="s">
        <v>510</v>
      </c>
      <c r="B3" s="4"/>
    </row>
    <row r="4" spans="1:2" ht="6" customHeight="1" thickBot="1">
      <c r="A4" s="1"/>
      <c r="B4" s="1"/>
    </row>
    <row r="5" spans="1:34" s="8" customFormat="1" ht="13.5" customHeight="1">
      <c r="A5" s="36" t="s">
        <v>0</v>
      </c>
      <c r="B5" s="7"/>
      <c r="C5" s="134">
        <v>1995</v>
      </c>
      <c r="D5" s="135"/>
      <c r="F5" s="134">
        <v>1996</v>
      </c>
      <c r="G5" s="135"/>
      <c r="I5" s="134">
        <v>1997</v>
      </c>
      <c r="J5" s="135"/>
      <c r="K5" s="6"/>
      <c r="L5" s="134">
        <v>1998</v>
      </c>
      <c r="M5" s="135"/>
      <c r="N5" s="6"/>
      <c r="O5" s="134">
        <v>1999</v>
      </c>
      <c r="P5" s="135"/>
      <c r="Q5" s="6"/>
      <c r="R5" s="134">
        <v>2000</v>
      </c>
      <c r="S5" s="135"/>
      <c r="T5" s="6"/>
      <c r="U5" s="134">
        <v>2001</v>
      </c>
      <c r="V5" s="135"/>
      <c r="W5" s="6"/>
      <c r="X5" s="134">
        <v>2002</v>
      </c>
      <c r="Y5" s="135"/>
      <c r="Z5" s="6"/>
      <c r="AA5" s="134">
        <v>2003</v>
      </c>
      <c r="AB5" s="135"/>
      <c r="AC5" s="6"/>
      <c r="AD5" s="134">
        <v>2004</v>
      </c>
      <c r="AE5" s="136"/>
      <c r="AF5" s="135"/>
      <c r="AG5" s="42"/>
      <c r="AH5" s="101"/>
    </row>
    <row r="6" spans="1:34" s="12" customFormat="1" ht="13.5" customHeight="1">
      <c r="A6" s="16" t="s">
        <v>3</v>
      </c>
      <c r="B6" s="100" t="s">
        <v>4</v>
      </c>
      <c r="C6" s="43" t="s">
        <v>1</v>
      </c>
      <c r="D6" s="44" t="s">
        <v>2</v>
      </c>
      <c r="E6" s="10"/>
      <c r="F6" s="43" t="s">
        <v>1</v>
      </c>
      <c r="G6" s="44" t="s">
        <v>2</v>
      </c>
      <c r="H6" s="10"/>
      <c r="I6" s="43" t="s">
        <v>1</v>
      </c>
      <c r="J6" s="44" t="s">
        <v>2</v>
      </c>
      <c r="K6" s="11"/>
      <c r="L6" s="43" t="s">
        <v>1</v>
      </c>
      <c r="M6" s="44" t="s">
        <v>2</v>
      </c>
      <c r="N6" s="11"/>
      <c r="O6" s="43" t="s">
        <v>1</v>
      </c>
      <c r="P6" s="44" t="s">
        <v>2</v>
      </c>
      <c r="Q6" s="11"/>
      <c r="R6" s="43" t="s">
        <v>1</v>
      </c>
      <c r="S6" s="44" t="s">
        <v>2</v>
      </c>
      <c r="T6" s="11"/>
      <c r="U6" s="43" t="s">
        <v>1</v>
      </c>
      <c r="V6" s="44" t="s">
        <v>2</v>
      </c>
      <c r="W6" s="11"/>
      <c r="X6" s="43" t="s">
        <v>1</v>
      </c>
      <c r="Y6" s="44" t="s">
        <v>2</v>
      </c>
      <c r="Z6" s="11"/>
      <c r="AA6" s="43" t="s">
        <v>1</v>
      </c>
      <c r="AB6" s="44" t="s">
        <v>2</v>
      </c>
      <c r="AC6" s="11"/>
      <c r="AD6" s="43" t="s">
        <v>1</v>
      </c>
      <c r="AE6" s="11"/>
      <c r="AF6" s="44" t="s">
        <v>2</v>
      </c>
      <c r="AG6" s="44"/>
      <c r="AH6" s="102" t="s">
        <v>360</v>
      </c>
    </row>
    <row r="7" spans="1:34" s="12" customFormat="1" ht="13.5" customHeight="1" thickBot="1">
      <c r="A7" s="13"/>
      <c r="B7" s="13"/>
      <c r="C7" s="45" t="s">
        <v>5</v>
      </c>
      <c r="D7" s="46" t="s">
        <v>6</v>
      </c>
      <c r="E7" s="14"/>
      <c r="F7" s="45" t="s">
        <v>5</v>
      </c>
      <c r="G7" s="46" t="s">
        <v>6</v>
      </c>
      <c r="H7" s="14"/>
      <c r="I7" s="45" t="s">
        <v>5</v>
      </c>
      <c r="J7" s="46" t="s">
        <v>6</v>
      </c>
      <c r="K7" s="15"/>
      <c r="L7" s="45" t="s">
        <v>5</v>
      </c>
      <c r="M7" s="46" t="s">
        <v>6</v>
      </c>
      <c r="N7" s="15"/>
      <c r="O7" s="45" t="s">
        <v>5</v>
      </c>
      <c r="P7" s="46" t="s">
        <v>6</v>
      </c>
      <c r="Q7" s="15"/>
      <c r="R7" s="45" t="s">
        <v>5</v>
      </c>
      <c r="S7" s="46" t="s">
        <v>6</v>
      </c>
      <c r="T7" s="15"/>
      <c r="U7" s="45" t="s">
        <v>5</v>
      </c>
      <c r="V7" s="46" t="s">
        <v>6</v>
      </c>
      <c r="W7" s="15"/>
      <c r="X7" s="45" t="s">
        <v>5</v>
      </c>
      <c r="Y7" s="46" t="s">
        <v>6</v>
      </c>
      <c r="Z7" s="15"/>
      <c r="AA7" s="45" t="s">
        <v>5</v>
      </c>
      <c r="AB7" s="46" t="s">
        <v>6</v>
      </c>
      <c r="AC7" s="15"/>
      <c r="AD7" s="45" t="s">
        <v>5</v>
      </c>
      <c r="AE7" s="15"/>
      <c r="AF7" s="46" t="s">
        <v>6</v>
      </c>
      <c r="AG7" s="44"/>
      <c r="AH7" s="103"/>
    </row>
    <row r="8" spans="1:34" s="12" customFormat="1" ht="13.5" customHeight="1">
      <c r="A8" s="9"/>
      <c r="B8" s="9"/>
      <c r="C8" s="43"/>
      <c r="D8" s="44"/>
      <c r="E8" s="10"/>
      <c r="F8" s="43"/>
      <c r="G8" s="44"/>
      <c r="H8" s="10"/>
      <c r="I8" s="43"/>
      <c r="J8" s="44"/>
      <c r="K8" s="11"/>
      <c r="L8" s="43"/>
      <c r="M8" s="44"/>
      <c r="N8" s="11"/>
      <c r="O8" s="43"/>
      <c r="P8" s="44"/>
      <c r="Q8" s="11"/>
      <c r="R8" s="43"/>
      <c r="S8" s="44"/>
      <c r="T8" s="11"/>
      <c r="U8" s="43"/>
      <c r="V8" s="44"/>
      <c r="W8" s="11"/>
      <c r="X8" s="43"/>
      <c r="Y8" s="44"/>
      <c r="Z8" s="11"/>
      <c r="AA8" s="43"/>
      <c r="AB8" s="44"/>
      <c r="AC8" s="11"/>
      <c r="AD8" s="43"/>
      <c r="AE8" s="11"/>
      <c r="AF8" s="44"/>
      <c r="AG8" s="44"/>
      <c r="AH8" s="104"/>
    </row>
    <row r="9" spans="1:34" s="12" customFormat="1" ht="18" customHeight="1">
      <c r="A9" s="9"/>
      <c r="B9" s="16" t="s">
        <v>330</v>
      </c>
      <c r="C9" s="95">
        <v>3691510</v>
      </c>
      <c r="D9" s="96">
        <v>71268</v>
      </c>
      <c r="F9" s="84">
        <v>3847421</v>
      </c>
      <c r="G9" s="85">
        <v>73218</v>
      </c>
      <c r="I9" s="84">
        <v>4307475</v>
      </c>
      <c r="J9" s="85">
        <v>81702</v>
      </c>
      <c r="K9" s="18"/>
      <c r="L9" s="84">
        <v>4297888</v>
      </c>
      <c r="M9" s="85">
        <v>78214</v>
      </c>
      <c r="N9" s="18"/>
      <c r="O9" s="84">
        <v>3769354</v>
      </c>
      <c r="P9" s="67">
        <v>79993</v>
      </c>
      <c r="Q9" s="19"/>
      <c r="R9" s="84">
        <v>4916811</v>
      </c>
      <c r="S9" s="85">
        <v>83121</v>
      </c>
      <c r="T9" s="17"/>
      <c r="U9" s="66">
        <v>4957800</v>
      </c>
      <c r="V9" s="67">
        <v>81733</v>
      </c>
      <c r="W9" s="19"/>
      <c r="X9" s="66">
        <f>SUM(X11:X181)</f>
        <v>5415771</v>
      </c>
      <c r="Y9" s="67">
        <f>SUM(Y11:Y182)</f>
        <v>90000</v>
      </c>
      <c r="Z9" s="19"/>
      <c r="AA9" s="66"/>
      <c r="AB9" s="67"/>
      <c r="AC9" s="19"/>
      <c r="AD9" s="47">
        <v>6012643</v>
      </c>
      <c r="AE9" s="40"/>
      <c r="AF9" s="48">
        <v>95656</v>
      </c>
      <c r="AG9" s="48"/>
      <c r="AH9" s="105" t="s">
        <v>361</v>
      </c>
    </row>
    <row r="10" spans="1:34" s="12" customFormat="1" ht="13.5" customHeight="1">
      <c r="A10" s="9"/>
      <c r="B10" s="9"/>
      <c r="C10" s="95"/>
      <c r="D10" s="96"/>
      <c r="F10" s="86"/>
      <c r="G10" s="87"/>
      <c r="I10" s="86"/>
      <c r="J10" s="87"/>
      <c r="K10" s="20"/>
      <c r="L10" s="86"/>
      <c r="M10" s="87"/>
      <c r="N10" s="20"/>
      <c r="O10" s="86"/>
      <c r="P10" s="87"/>
      <c r="Q10" s="20"/>
      <c r="R10" s="68"/>
      <c r="S10" s="69"/>
      <c r="T10" s="21"/>
      <c r="U10" s="68"/>
      <c r="V10" s="69"/>
      <c r="W10" s="21"/>
      <c r="X10" s="68"/>
      <c r="Y10" s="69"/>
      <c r="Z10" s="21"/>
      <c r="AA10" s="68"/>
      <c r="AB10" s="69"/>
      <c r="AC10" s="21"/>
      <c r="AD10" s="49"/>
      <c r="AE10" s="41"/>
      <c r="AF10" s="50"/>
      <c r="AG10" s="50"/>
      <c r="AH10" s="102"/>
    </row>
    <row r="11" spans="1:34" ht="18" customHeight="1">
      <c r="A11" s="22" t="s">
        <v>7</v>
      </c>
      <c r="B11" s="22" t="s">
        <v>8</v>
      </c>
      <c r="C11" s="80">
        <v>0</v>
      </c>
      <c r="D11" s="92">
        <v>0</v>
      </c>
      <c r="F11" s="88">
        <v>0</v>
      </c>
      <c r="G11" s="89">
        <v>0</v>
      </c>
      <c r="I11" s="88">
        <v>0</v>
      </c>
      <c r="J11" s="89">
        <v>0</v>
      </c>
      <c r="K11" s="23"/>
      <c r="L11" s="88">
        <v>0</v>
      </c>
      <c r="M11" s="89">
        <v>0</v>
      </c>
      <c r="N11" s="23"/>
      <c r="O11" s="88">
        <v>0</v>
      </c>
      <c r="P11" s="89">
        <v>0</v>
      </c>
      <c r="Q11" s="23"/>
      <c r="R11" s="61">
        <v>0</v>
      </c>
      <c r="S11" s="70">
        <v>0</v>
      </c>
      <c r="T11" s="24"/>
      <c r="U11" s="61">
        <v>0</v>
      </c>
      <c r="V11" s="70">
        <v>0</v>
      </c>
      <c r="W11" s="24"/>
      <c r="X11" s="61">
        <v>0</v>
      </c>
      <c r="Y11" s="70">
        <v>0</v>
      </c>
      <c r="Z11" s="24"/>
      <c r="AA11" s="61">
        <v>0</v>
      </c>
      <c r="AB11" s="70">
        <v>0</v>
      </c>
      <c r="AC11" s="24"/>
      <c r="AD11" s="51">
        <v>0</v>
      </c>
      <c r="AE11" s="31"/>
      <c r="AF11" s="52">
        <v>0</v>
      </c>
      <c r="AG11" s="52"/>
      <c r="AH11" s="106" t="s">
        <v>335</v>
      </c>
    </row>
    <row r="12" spans="1:34" ht="18" customHeight="1">
      <c r="A12" s="22" t="s">
        <v>9</v>
      </c>
      <c r="B12" s="25" t="s">
        <v>10</v>
      </c>
      <c r="C12" s="97">
        <v>6358</v>
      </c>
      <c r="D12" s="98">
        <v>26</v>
      </c>
      <c r="E12" s="26"/>
      <c r="F12" s="90">
        <v>5144</v>
      </c>
      <c r="G12" s="91">
        <v>19</v>
      </c>
      <c r="H12" s="26"/>
      <c r="I12" s="90">
        <v>4704</v>
      </c>
      <c r="J12" s="91">
        <v>13</v>
      </c>
      <c r="K12" s="27"/>
      <c r="L12" s="90">
        <v>3150</v>
      </c>
      <c r="M12" s="91">
        <v>13</v>
      </c>
      <c r="N12" s="27"/>
      <c r="O12" s="90">
        <v>3912</v>
      </c>
      <c r="P12" s="91">
        <v>39</v>
      </c>
      <c r="Q12" s="27"/>
      <c r="R12" s="63">
        <v>4133</v>
      </c>
      <c r="S12" s="82">
        <v>25</v>
      </c>
      <c r="T12" s="28"/>
      <c r="U12" s="63">
        <v>5523</v>
      </c>
      <c r="V12" s="82">
        <v>1</v>
      </c>
      <c r="W12" s="28"/>
      <c r="X12" s="63">
        <v>5210</v>
      </c>
      <c r="Y12" s="82">
        <v>4</v>
      </c>
      <c r="Z12" s="28"/>
      <c r="AA12" s="71">
        <v>3440</v>
      </c>
      <c r="AB12" s="72">
        <v>2</v>
      </c>
      <c r="AC12" s="37"/>
      <c r="AD12" s="53">
        <v>4009</v>
      </c>
      <c r="AE12" s="30"/>
      <c r="AF12" s="54">
        <v>6</v>
      </c>
      <c r="AG12" s="54"/>
      <c r="AH12" s="106" t="s">
        <v>336</v>
      </c>
    </row>
    <row r="13" spans="1:34" ht="18" customHeight="1">
      <c r="A13" s="22" t="s">
        <v>11</v>
      </c>
      <c r="B13" s="25" t="s">
        <v>304</v>
      </c>
      <c r="C13" s="97">
        <v>4600</v>
      </c>
      <c r="D13" s="98">
        <v>30</v>
      </c>
      <c r="E13" s="26"/>
      <c r="F13" s="90">
        <v>3732</v>
      </c>
      <c r="G13" s="91">
        <v>7</v>
      </c>
      <c r="H13" s="26"/>
      <c r="I13" s="90">
        <v>3192</v>
      </c>
      <c r="J13" s="91">
        <v>51</v>
      </c>
      <c r="K13" s="27"/>
      <c r="L13" s="90">
        <v>2344</v>
      </c>
      <c r="M13" s="91">
        <v>14</v>
      </c>
      <c r="N13" s="27"/>
      <c r="O13" s="90">
        <v>1918</v>
      </c>
      <c r="P13" s="91">
        <v>0</v>
      </c>
      <c r="Q13" s="27"/>
      <c r="R13" s="63">
        <v>3520</v>
      </c>
      <c r="S13" s="82">
        <v>2</v>
      </c>
      <c r="T13" s="28"/>
      <c r="U13" s="63">
        <v>3025</v>
      </c>
      <c r="V13" s="82">
        <v>3</v>
      </c>
      <c r="W13" s="28"/>
      <c r="X13" s="63">
        <v>2648</v>
      </c>
      <c r="Y13" s="82">
        <v>1</v>
      </c>
      <c r="Z13" s="28"/>
      <c r="AA13" s="71">
        <v>2470</v>
      </c>
      <c r="AB13" s="72">
        <v>4</v>
      </c>
      <c r="AC13" s="37"/>
      <c r="AD13" s="53">
        <v>4135</v>
      </c>
      <c r="AE13" s="30"/>
      <c r="AF13" s="54">
        <v>35</v>
      </c>
      <c r="AG13" s="54"/>
      <c r="AH13" s="106" t="s">
        <v>337</v>
      </c>
    </row>
    <row r="14" spans="1:34" ht="18" customHeight="1">
      <c r="A14" s="22" t="s">
        <v>12</v>
      </c>
      <c r="B14" s="25" t="s">
        <v>13</v>
      </c>
      <c r="C14" s="97">
        <v>10543</v>
      </c>
      <c r="D14" s="98">
        <v>104</v>
      </c>
      <c r="E14" s="26"/>
      <c r="F14" s="90">
        <v>9539</v>
      </c>
      <c r="G14" s="91">
        <v>124</v>
      </c>
      <c r="H14" s="26"/>
      <c r="I14" s="90">
        <v>11792</v>
      </c>
      <c r="J14" s="91">
        <v>103</v>
      </c>
      <c r="K14" s="27"/>
      <c r="L14" s="90">
        <v>10437</v>
      </c>
      <c r="M14" s="91">
        <v>61</v>
      </c>
      <c r="N14" s="27"/>
      <c r="O14" s="90">
        <v>9407</v>
      </c>
      <c r="P14" s="91">
        <v>89</v>
      </c>
      <c r="Q14" s="27"/>
      <c r="R14" s="63">
        <v>9878</v>
      </c>
      <c r="S14" s="82">
        <v>41</v>
      </c>
      <c r="T14" s="28"/>
      <c r="U14" s="63">
        <v>12108</v>
      </c>
      <c r="V14" s="82">
        <v>88</v>
      </c>
      <c r="W14" s="28"/>
      <c r="X14" s="63">
        <v>11570</v>
      </c>
      <c r="Y14" s="82">
        <v>76</v>
      </c>
      <c r="Z14" s="28"/>
      <c r="AA14" s="71">
        <v>9106</v>
      </c>
      <c r="AB14" s="72">
        <v>64</v>
      </c>
      <c r="AC14" s="37"/>
      <c r="AD14" s="53">
        <v>11838</v>
      </c>
      <c r="AE14" s="30"/>
      <c r="AF14" s="54">
        <v>34</v>
      </c>
      <c r="AG14" s="54"/>
      <c r="AH14" s="106" t="s">
        <v>338</v>
      </c>
    </row>
    <row r="15" spans="1:34" ht="18" customHeight="1">
      <c r="A15" s="22" t="s">
        <v>14</v>
      </c>
      <c r="B15" s="22" t="s">
        <v>305</v>
      </c>
      <c r="C15" s="80">
        <v>102532</v>
      </c>
      <c r="D15" s="92">
        <v>993</v>
      </c>
      <c r="F15" s="88">
        <v>101252</v>
      </c>
      <c r="G15" s="89">
        <v>870</v>
      </c>
      <c r="I15" s="88">
        <v>107330</v>
      </c>
      <c r="J15" s="89">
        <v>919</v>
      </c>
      <c r="K15" s="23"/>
      <c r="L15" s="88">
        <v>118350</v>
      </c>
      <c r="M15" s="89">
        <v>765</v>
      </c>
      <c r="N15" s="23"/>
      <c r="O15" s="88">
        <v>94178</v>
      </c>
      <c r="P15" s="89">
        <v>486</v>
      </c>
      <c r="Q15" s="23"/>
      <c r="R15" s="61">
        <v>114482</v>
      </c>
      <c r="S15" s="70">
        <v>405</v>
      </c>
      <c r="T15" s="24"/>
      <c r="U15" s="61">
        <v>123339</v>
      </c>
      <c r="V15" s="70">
        <v>608</v>
      </c>
      <c r="W15" s="24"/>
      <c r="X15" s="61">
        <v>128734</v>
      </c>
      <c r="Y15" s="70">
        <v>464</v>
      </c>
      <c r="Z15" s="24"/>
      <c r="AA15" s="71">
        <v>104666</v>
      </c>
      <c r="AB15" s="72">
        <v>297</v>
      </c>
      <c r="AC15" s="37"/>
      <c r="AD15" s="53">
        <v>127280</v>
      </c>
      <c r="AE15" s="30"/>
      <c r="AF15" s="54">
        <v>234</v>
      </c>
      <c r="AG15" s="54"/>
      <c r="AH15" s="106" t="s">
        <v>339</v>
      </c>
    </row>
    <row r="16" spans="1:34" ht="18" customHeight="1">
      <c r="A16" s="22" t="s">
        <v>15</v>
      </c>
      <c r="B16" s="22" t="s">
        <v>16</v>
      </c>
      <c r="C16" s="80">
        <v>36432</v>
      </c>
      <c r="D16" s="92">
        <v>819</v>
      </c>
      <c r="F16" s="88">
        <v>27091</v>
      </c>
      <c r="G16" s="89">
        <v>735</v>
      </c>
      <c r="I16" s="88">
        <v>27073</v>
      </c>
      <c r="J16" s="89">
        <v>747</v>
      </c>
      <c r="K16" s="23"/>
      <c r="L16" s="88">
        <v>24881</v>
      </c>
      <c r="M16" s="89">
        <v>634</v>
      </c>
      <c r="N16" s="23"/>
      <c r="O16" s="88">
        <v>18685</v>
      </c>
      <c r="P16" s="89">
        <v>453</v>
      </c>
      <c r="Q16" s="23"/>
      <c r="R16" s="61">
        <v>21062</v>
      </c>
      <c r="S16" s="70">
        <v>500</v>
      </c>
      <c r="T16" s="24"/>
      <c r="U16" s="61">
        <v>21014</v>
      </c>
      <c r="V16" s="70">
        <v>409</v>
      </c>
      <c r="W16" s="24"/>
      <c r="X16" s="61">
        <v>23384</v>
      </c>
      <c r="Y16" s="70">
        <v>472</v>
      </c>
      <c r="Z16" s="24"/>
      <c r="AA16" s="71">
        <v>29999</v>
      </c>
      <c r="AB16" s="72">
        <v>511</v>
      </c>
      <c r="AC16" s="37"/>
      <c r="AD16" s="53">
        <v>27521</v>
      </c>
      <c r="AE16" s="30"/>
      <c r="AF16" s="54">
        <v>468</v>
      </c>
      <c r="AG16" s="54"/>
      <c r="AH16" s="106" t="s">
        <v>340</v>
      </c>
    </row>
    <row r="17" spans="1:34" ht="18" customHeight="1">
      <c r="A17" s="22" t="s">
        <v>17</v>
      </c>
      <c r="B17" s="22" t="s">
        <v>18</v>
      </c>
      <c r="C17" s="80">
        <v>936</v>
      </c>
      <c r="D17" s="92">
        <v>107</v>
      </c>
      <c r="F17" s="88">
        <v>1215</v>
      </c>
      <c r="G17" s="89">
        <v>90</v>
      </c>
      <c r="I17" s="88">
        <v>1165</v>
      </c>
      <c r="J17" s="89">
        <v>132</v>
      </c>
      <c r="K17" s="23"/>
      <c r="L17" s="88">
        <v>706</v>
      </c>
      <c r="M17" s="89">
        <v>49</v>
      </c>
      <c r="N17" s="23"/>
      <c r="O17" s="88">
        <v>630</v>
      </c>
      <c r="P17" s="89">
        <v>40</v>
      </c>
      <c r="Q17" s="23"/>
      <c r="R17" s="61">
        <v>874</v>
      </c>
      <c r="S17" s="70">
        <v>75</v>
      </c>
      <c r="T17" s="24"/>
      <c r="U17" s="61">
        <v>794</v>
      </c>
      <c r="V17" s="70">
        <v>37</v>
      </c>
      <c r="W17" s="24"/>
      <c r="X17" s="61">
        <v>900</v>
      </c>
      <c r="Y17" s="70">
        <v>53</v>
      </c>
      <c r="Z17" s="24"/>
      <c r="AA17" s="71">
        <v>627</v>
      </c>
      <c r="AB17" s="72">
        <v>30</v>
      </c>
      <c r="AC17" s="37"/>
      <c r="AD17" s="53">
        <v>897</v>
      </c>
      <c r="AE17" s="30"/>
      <c r="AF17" s="54">
        <v>36</v>
      </c>
      <c r="AG17" s="54"/>
      <c r="AH17" s="106" t="s">
        <v>341</v>
      </c>
    </row>
    <row r="18" spans="1:34" ht="18" customHeight="1">
      <c r="A18" s="22" t="s">
        <v>19</v>
      </c>
      <c r="B18" s="22" t="s">
        <v>20</v>
      </c>
      <c r="C18" s="80">
        <v>600</v>
      </c>
      <c r="D18" s="92">
        <v>5</v>
      </c>
      <c r="F18" s="88">
        <v>529</v>
      </c>
      <c r="G18" s="89">
        <v>7</v>
      </c>
      <c r="I18" s="88">
        <v>1353</v>
      </c>
      <c r="J18" s="89">
        <v>30</v>
      </c>
      <c r="K18" s="23"/>
      <c r="L18" s="88">
        <v>733</v>
      </c>
      <c r="M18" s="89">
        <v>16</v>
      </c>
      <c r="N18" s="23"/>
      <c r="O18" s="88">
        <v>424</v>
      </c>
      <c r="P18" s="89">
        <v>9</v>
      </c>
      <c r="Q18" s="23"/>
      <c r="R18" s="61">
        <v>451</v>
      </c>
      <c r="S18" s="70">
        <v>12</v>
      </c>
      <c r="T18" s="24"/>
      <c r="U18" s="61">
        <v>456</v>
      </c>
      <c r="V18" s="70">
        <v>10</v>
      </c>
      <c r="W18" s="24"/>
      <c r="X18" s="61">
        <v>631</v>
      </c>
      <c r="Y18" s="70">
        <v>7</v>
      </c>
      <c r="Z18" s="24"/>
      <c r="AA18" s="71">
        <v>344</v>
      </c>
      <c r="AB18" s="72">
        <v>9</v>
      </c>
      <c r="AC18" s="37"/>
      <c r="AD18" s="53">
        <v>502</v>
      </c>
      <c r="AE18" s="30"/>
      <c r="AF18" s="54">
        <v>21</v>
      </c>
      <c r="AG18" s="54"/>
      <c r="AH18" s="106" t="s">
        <v>342</v>
      </c>
    </row>
    <row r="19" spans="1:34" ht="18" customHeight="1">
      <c r="A19" s="22" t="s">
        <v>21</v>
      </c>
      <c r="B19" s="22" t="s">
        <v>22</v>
      </c>
      <c r="C19" s="80">
        <v>808</v>
      </c>
      <c r="D19" s="92">
        <v>7</v>
      </c>
      <c r="F19" s="88">
        <v>624</v>
      </c>
      <c r="G19" s="89">
        <v>4</v>
      </c>
      <c r="I19" s="88">
        <v>658</v>
      </c>
      <c r="J19" s="89">
        <v>3</v>
      </c>
      <c r="K19" s="23"/>
      <c r="L19" s="88">
        <v>525</v>
      </c>
      <c r="M19" s="89">
        <v>13</v>
      </c>
      <c r="N19" s="23"/>
      <c r="O19" s="88">
        <v>479</v>
      </c>
      <c r="P19" s="89">
        <v>8</v>
      </c>
      <c r="Q19" s="23"/>
      <c r="R19" s="61">
        <v>495</v>
      </c>
      <c r="S19" s="70">
        <v>9</v>
      </c>
      <c r="T19" s="24"/>
      <c r="U19" s="61">
        <v>565</v>
      </c>
      <c r="V19" s="70">
        <v>4</v>
      </c>
      <c r="W19" s="24"/>
      <c r="X19" s="61">
        <v>489</v>
      </c>
      <c r="Y19" s="70">
        <v>11</v>
      </c>
      <c r="Z19" s="24"/>
      <c r="AA19" s="71">
        <v>507</v>
      </c>
      <c r="AB19" s="72">
        <v>3</v>
      </c>
      <c r="AC19" s="37"/>
      <c r="AD19" s="53">
        <v>517</v>
      </c>
      <c r="AE19" s="30"/>
      <c r="AF19" s="54">
        <v>2</v>
      </c>
      <c r="AG19" s="54"/>
      <c r="AH19" s="106" t="s">
        <v>343</v>
      </c>
    </row>
    <row r="20" spans="1:34" ht="18" customHeight="1">
      <c r="A20" s="22" t="s">
        <v>23</v>
      </c>
      <c r="B20" s="22" t="s">
        <v>233</v>
      </c>
      <c r="C20" s="80">
        <v>1425</v>
      </c>
      <c r="D20" s="92">
        <v>53</v>
      </c>
      <c r="F20" s="88">
        <v>1240</v>
      </c>
      <c r="G20" s="89">
        <v>23</v>
      </c>
      <c r="I20" s="88">
        <v>1258</v>
      </c>
      <c r="J20" s="89">
        <v>32</v>
      </c>
      <c r="K20" s="23"/>
      <c r="L20" s="88">
        <v>1165</v>
      </c>
      <c r="M20" s="89">
        <v>34</v>
      </c>
      <c r="N20" s="23"/>
      <c r="O20" s="88">
        <v>940</v>
      </c>
      <c r="P20" s="89">
        <v>17</v>
      </c>
      <c r="Q20" s="23"/>
      <c r="R20" s="61">
        <v>1132</v>
      </c>
      <c r="S20" s="70">
        <v>21</v>
      </c>
      <c r="T20" s="24"/>
      <c r="U20" s="61">
        <v>1168</v>
      </c>
      <c r="V20" s="70">
        <v>20</v>
      </c>
      <c r="W20" s="24"/>
      <c r="X20" s="61">
        <v>1555</v>
      </c>
      <c r="Y20" s="70">
        <v>19</v>
      </c>
      <c r="Z20" s="24"/>
      <c r="AA20" s="71">
        <v>1648</v>
      </c>
      <c r="AB20" s="72">
        <v>28</v>
      </c>
      <c r="AC20" s="37"/>
      <c r="AD20" s="53">
        <v>2024</v>
      </c>
      <c r="AE20" s="30"/>
      <c r="AF20" s="54">
        <v>33</v>
      </c>
      <c r="AG20" s="54"/>
      <c r="AH20" s="106" t="s">
        <v>344</v>
      </c>
    </row>
    <row r="21" spans="1:34" ht="18" customHeight="1">
      <c r="A21" s="22" t="s">
        <v>24</v>
      </c>
      <c r="B21" s="22" t="s">
        <v>25</v>
      </c>
      <c r="C21" s="80">
        <v>0</v>
      </c>
      <c r="D21" s="92">
        <v>0</v>
      </c>
      <c r="F21" s="88">
        <v>0</v>
      </c>
      <c r="G21" s="89">
        <v>0</v>
      </c>
      <c r="I21" s="88">
        <v>0</v>
      </c>
      <c r="J21" s="89">
        <v>0</v>
      </c>
      <c r="K21" s="23"/>
      <c r="L21" s="88">
        <v>0</v>
      </c>
      <c r="M21" s="89">
        <v>0</v>
      </c>
      <c r="N21" s="23"/>
      <c r="O21" s="88">
        <v>0</v>
      </c>
      <c r="P21" s="89">
        <v>0</v>
      </c>
      <c r="Q21" s="23"/>
      <c r="R21" s="61">
        <v>0</v>
      </c>
      <c r="S21" s="70">
        <v>0</v>
      </c>
      <c r="T21" s="24"/>
      <c r="U21" s="61">
        <v>0</v>
      </c>
      <c r="V21" s="70">
        <v>0</v>
      </c>
      <c r="W21" s="24"/>
      <c r="X21" s="61">
        <v>0</v>
      </c>
      <c r="Y21" s="70">
        <v>0</v>
      </c>
      <c r="Z21" s="24"/>
      <c r="AA21" s="73" t="s">
        <v>515</v>
      </c>
      <c r="AB21" s="74" t="s">
        <v>515</v>
      </c>
      <c r="AC21" s="38"/>
      <c r="AD21" s="53">
        <v>0</v>
      </c>
      <c r="AE21" s="30"/>
      <c r="AF21" s="54">
        <v>0</v>
      </c>
      <c r="AG21" s="54"/>
      <c r="AH21" s="106" t="s">
        <v>345</v>
      </c>
    </row>
    <row r="22" spans="1:34" ht="18" customHeight="1">
      <c r="A22" s="22" t="s">
        <v>26</v>
      </c>
      <c r="B22" s="22" t="s">
        <v>229</v>
      </c>
      <c r="C22" s="80">
        <v>317</v>
      </c>
      <c r="D22" s="92">
        <v>1</v>
      </c>
      <c r="F22" s="88">
        <v>377</v>
      </c>
      <c r="G22" s="89">
        <v>1</v>
      </c>
      <c r="I22" s="88">
        <v>642</v>
      </c>
      <c r="J22" s="89">
        <v>2</v>
      </c>
      <c r="K22" s="23"/>
      <c r="L22" s="88">
        <v>347</v>
      </c>
      <c r="M22" s="89">
        <v>2</v>
      </c>
      <c r="N22" s="23"/>
      <c r="O22" s="88">
        <v>249</v>
      </c>
      <c r="P22" s="89">
        <v>6</v>
      </c>
      <c r="Q22" s="23"/>
      <c r="R22" s="61">
        <v>294</v>
      </c>
      <c r="S22" s="70">
        <v>3</v>
      </c>
      <c r="T22" s="24"/>
      <c r="U22" s="61">
        <v>208</v>
      </c>
      <c r="V22" s="70">
        <v>2</v>
      </c>
      <c r="W22" s="24"/>
      <c r="X22" s="61">
        <v>165</v>
      </c>
      <c r="Y22" s="70">
        <v>0</v>
      </c>
      <c r="Z22" s="24"/>
      <c r="AA22" s="71">
        <v>285</v>
      </c>
      <c r="AB22" s="72">
        <v>2</v>
      </c>
      <c r="AC22" s="37"/>
      <c r="AD22" s="53">
        <v>188</v>
      </c>
      <c r="AE22" s="30"/>
      <c r="AF22" s="54">
        <v>0</v>
      </c>
      <c r="AG22" s="54"/>
      <c r="AH22" s="106" t="s">
        <v>346</v>
      </c>
    </row>
    <row r="23" spans="1:34" ht="18" customHeight="1">
      <c r="A23" s="22" t="s">
        <v>27</v>
      </c>
      <c r="B23" s="22" t="s">
        <v>28</v>
      </c>
      <c r="C23" s="80">
        <v>4561</v>
      </c>
      <c r="D23" s="92">
        <v>9</v>
      </c>
      <c r="F23" s="88">
        <v>4235</v>
      </c>
      <c r="G23" s="89">
        <v>6</v>
      </c>
      <c r="I23" s="88">
        <v>4384</v>
      </c>
      <c r="J23" s="89">
        <v>7</v>
      </c>
      <c r="K23" s="23"/>
      <c r="L23" s="88">
        <v>4092</v>
      </c>
      <c r="M23" s="89">
        <v>6</v>
      </c>
      <c r="N23" s="23"/>
      <c r="O23" s="88">
        <v>3686</v>
      </c>
      <c r="P23" s="89">
        <v>8</v>
      </c>
      <c r="Q23" s="23"/>
      <c r="R23" s="61">
        <v>4238</v>
      </c>
      <c r="S23" s="70">
        <v>8</v>
      </c>
      <c r="T23" s="24"/>
      <c r="U23" s="61">
        <v>5873</v>
      </c>
      <c r="V23" s="70">
        <v>5</v>
      </c>
      <c r="W23" s="24"/>
      <c r="X23" s="61">
        <v>6126</v>
      </c>
      <c r="Y23" s="70">
        <v>5</v>
      </c>
      <c r="Z23" s="24"/>
      <c r="AA23" s="71">
        <v>5682</v>
      </c>
      <c r="AB23" s="72">
        <v>31</v>
      </c>
      <c r="AC23" s="37"/>
      <c r="AD23" s="53">
        <v>6772</v>
      </c>
      <c r="AE23" s="30"/>
      <c r="AF23" s="54">
        <v>21</v>
      </c>
      <c r="AG23" s="54"/>
      <c r="AH23" s="106" t="s">
        <v>347</v>
      </c>
    </row>
    <row r="24" spans="1:34" ht="18" customHeight="1">
      <c r="A24" s="22" t="s">
        <v>29</v>
      </c>
      <c r="B24" s="22" t="s">
        <v>30</v>
      </c>
      <c r="C24" s="80">
        <v>336</v>
      </c>
      <c r="D24" s="92">
        <v>6</v>
      </c>
      <c r="F24" s="88">
        <v>320</v>
      </c>
      <c r="G24" s="89">
        <v>7</v>
      </c>
      <c r="I24" s="88">
        <v>440</v>
      </c>
      <c r="J24" s="89">
        <v>2</v>
      </c>
      <c r="K24" s="23"/>
      <c r="L24" s="88">
        <v>400</v>
      </c>
      <c r="M24" s="89">
        <v>5</v>
      </c>
      <c r="N24" s="23"/>
      <c r="O24" s="88">
        <v>5018</v>
      </c>
      <c r="P24" s="89">
        <v>1</v>
      </c>
      <c r="Q24" s="23"/>
      <c r="R24" s="61">
        <v>329</v>
      </c>
      <c r="S24" s="70">
        <v>5</v>
      </c>
      <c r="T24" s="24"/>
      <c r="U24" s="61">
        <v>327</v>
      </c>
      <c r="V24" s="70">
        <v>0</v>
      </c>
      <c r="W24" s="24"/>
      <c r="X24" s="61">
        <v>254</v>
      </c>
      <c r="Y24" s="70">
        <v>4</v>
      </c>
      <c r="Z24" s="24"/>
      <c r="AA24" s="71">
        <v>466</v>
      </c>
      <c r="AB24" s="72">
        <v>4</v>
      </c>
      <c r="AC24" s="37"/>
      <c r="AD24" s="53">
        <v>274</v>
      </c>
      <c r="AE24" s="30"/>
      <c r="AF24" s="54">
        <v>6</v>
      </c>
      <c r="AG24" s="54"/>
      <c r="AH24" s="106" t="s">
        <v>348</v>
      </c>
    </row>
    <row r="25" spans="1:34" ht="18" customHeight="1">
      <c r="A25" s="22" t="s">
        <v>31</v>
      </c>
      <c r="B25" s="22" t="s">
        <v>32</v>
      </c>
      <c r="C25" s="80">
        <v>70</v>
      </c>
      <c r="D25" s="92">
        <v>1</v>
      </c>
      <c r="F25" s="88">
        <v>156</v>
      </c>
      <c r="G25" s="89">
        <v>4</v>
      </c>
      <c r="I25" s="88">
        <v>129</v>
      </c>
      <c r="J25" s="89">
        <v>1</v>
      </c>
      <c r="K25" s="23"/>
      <c r="L25" s="88">
        <v>113</v>
      </c>
      <c r="M25" s="89">
        <v>0</v>
      </c>
      <c r="N25" s="23"/>
      <c r="O25" s="88">
        <v>102</v>
      </c>
      <c r="P25" s="89">
        <v>0</v>
      </c>
      <c r="Q25" s="23"/>
      <c r="R25" s="61">
        <v>182</v>
      </c>
      <c r="S25" s="70">
        <v>0</v>
      </c>
      <c r="T25" s="24"/>
      <c r="U25" s="61">
        <v>123</v>
      </c>
      <c r="V25" s="70">
        <v>2</v>
      </c>
      <c r="W25" s="24"/>
      <c r="X25" s="61">
        <v>149</v>
      </c>
      <c r="Y25" s="70">
        <v>1</v>
      </c>
      <c r="Z25" s="24"/>
      <c r="AA25" s="71">
        <v>176</v>
      </c>
      <c r="AB25" s="72">
        <v>1</v>
      </c>
      <c r="AC25" s="37"/>
      <c r="AD25" s="53">
        <v>53</v>
      </c>
      <c r="AE25" s="30"/>
      <c r="AF25" s="54">
        <v>0</v>
      </c>
      <c r="AG25" s="54"/>
      <c r="AH25" s="106" t="s">
        <v>349</v>
      </c>
    </row>
    <row r="26" spans="1:34" ht="18" customHeight="1">
      <c r="A26" s="22" t="s">
        <v>33</v>
      </c>
      <c r="B26" s="22" t="s">
        <v>230</v>
      </c>
      <c r="C26" s="80">
        <v>445</v>
      </c>
      <c r="D26" s="92">
        <v>9</v>
      </c>
      <c r="F26" s="88">
        <v>582</v>
      </c>
      <c r="G26" s="89">
        <v>3</v>
      </c>
      <c r="I26" s="88">
        <v>845</v>
      </c>
      <c r="J26" s="89">
        <v>2</v>
      </c>
      <c r="K26" s="23"/>
      <c r="L26" s="88">
        <v>343</v>
      </c>
      <c r="M26" s="89">
        <v>2</v>
      </c>
      <c r="N26" s="23"/>
      <c r="O26" s="88">
        <v>484</v>
      </c>
      <c r="P26" s="89">
        <v>1</v>
      </c>
      <c r="Q26" s="23"/>
      <c r="R26" s="61">
        <v>805</v>
      </c>
      <c r="S26" s="70">
        <v>3</v>
      </c>
      <c r="T26" s="24"/>
      <c r="U26" s="61">
        <v>422</v>
      </c>
      <c r="V26" s="70">
        <v>1</v>
      </c>
      <c r="W26" s="24"/>
      <c r="X26" s="61">
        <v>493</v>
      </c>
      <c r="Y26" s="70">
        <v>0</v>
      </c>
      <c r="Z26" s="24"/>
      <c r="AA26" s="71">
        <v>451</v>
      </c>
      <c r="AB26" s="72">
        <v>40</v>
      </c>
      <c r="AC26" s="37"/>
      <c r="AD26" s="53">
        <v>890</v>
      </c>
      <c r="AE26" s="30"/>
      <c r="AF26" s="54">
        <v>3</v>
      </c>
      <c r="AG26" s="54"/>
      <c r="AH26" s="106" t="s">
        <v>350</v>
      </c>
    </row>
    <row r="27" spans="1:34" ht="18" customHeight="1">
      <c r="A27" s="22" t="s">
        <v>34</v>
      </c>
      <c r="B27" s="22" t="s">
        <v>306</v>
      </c>
      <c r="C27" s="80">
        <v>1121</v>
      </c>
      <c r="D27" s="92">
        <v>3</v>
      </c>
      <c r="F27" s="88">
        <v>1247</v>
      </c>
      <c r="G27" s="89">
        <v>1</v>
      </c>
      <c r="I27" s="88">
        <v>1311</v>
      </c>
      <c r="J27" s="89">
        <v>1</v>
      </c>
      <c r="K27" s="23"/>
      <c r="L27" s="88">
        <v>1465</v>
      </c>
      <c r="M27" s="89">
        <v>3</v>
      </c>
      <c r="N27" s="23"/>
      <c r="O27" s="88">
        <v>1182</v>
      </c>
      <c r="P27" s="89">
        <v>3</v>
      </c>
      <c r="Q27" s="23"/>
      <c r="R27" s="61">
        <v>1790</v>
      </c>
      <c r="S27" s="70">
        <v>4</v>
      </c>
      <c r="T27" s="24"/>
      <c r="U27" s="61">
        <v>1646</v>
      </c>
      <c r="V27" s="70">
        <v>3</v>
      </c>
      <c r="W27" s="24"/>
      <c r="X27" s="61">
        <v>1239</v>
      </c>
      <c r="Y27" s="70">
        <v>5</v>
      </c>
      <c r="Z27" s="24"/>
      <c r="AA27" s="71">
        <v>1047</v>
      </c>
      <c r="AB27" s="72">
        <v>1</v>
      </c>
      <c r="AC27" s="37"/>
      <c r="AD27" s="53">
        <v>1330</v>
      </c>
      <c r="AE27" s="30"/>
      <c r="AF27" s="54">
        <v>1</v>
      </c>
      <c r="AG27" s="54"/>
      <c r="AH27" s="106" t="s">
        <v>351</v>
      </c>
    </row>
    <row r="28" spans="1:34" ht="18" customHeight="1">
      <c r="A28" s="22" t="s">
        <v>35</v>
      </c>
      <c r="B28" s="22" t="s">
        <v>36</v>
      </c>
      <c r="C28" s="80">
        <v>254</v>
      </c>
      <c r="D28" s="92">
        <v>4</v>
      </c>
      <c r="F28" s="88">
        <v>255</v>
      </c>
      <c r="G28" s="89">
        <v>2</v>
      </c>
      <c r="I28" s="88">
        <v>358</v>
      </c>
      <c r="J28" s="89">
        <v>0</v>
      </c>
      <c r="K28" s="23"/>
      <c r="L28" s="88">
        <v>271</v>
      </c>
      <c r="M28" s="89">
        <v>0</v>
      </c>
      <c r="N28" s="23"/>
      <c r="O28" s="88">
        <v>285</v>
      </c>
      <c r="P28" s="89">
        <v>0</v>
      </c>
      <c r="Q28" s="23"/>
      <c r="R28" s="61">
        <v>371</v>
      </c>
      <c r="S28" s="70">
        <v>4</v>
      </c>
      <c r="T28" s="24"/>
      <c r="U28" s="61">
        <v>354</v>
      </c>
      <c r="V28" s="70">
        <v>4</v>
      </c>
      <c r="W28" s="24"/>
      <c r="X28" s="61">
        <v>266</v>
      </c>
      <c r="Y28" s="70">
        <v>0</v>
      </c>
      <c r="Z28" s="24"/>
      <c r="AA28" s="71">
        <v>242</v>
      </c>
      <c r="AB28" s="72">
        <v>1</v>
      </c>
      <c r="AC28" s="37"/>
      <c r="AD28" s="53">
        <v>234</v>
      </c>
      <c r="AE28" s="30"/>
      <c r="AF28" s="54">
        <v>1</v>
      </c>
      <c r="AG28" s="54"/>
      <c r="AH28" s="106" t="s">
        <v>352</v>
      </c>
    </row>
    <row r="29" spans="1:34" ht="18" customHeight="1">
      <c r="A29" s="22" t="s">
        <v>37</v>
      </c>
      <c r="B29" s="22" t="s">
        <v>231</v>
      </c>
      <c r="C29" s="80">
        <v>1494</v>
      </c>
      <c r="D29" s="92">
        <v>172</v>
      </c>
      <c r="F29" s="88">
        <v>1293</v>
      </c>
      <c r="G29" s="89">
        <v>132</v>
      </c>
      <c r="I29" s="88">
        <v>1563</v>
      </c>
      <c r="J29" s="89">
        <v>140</v>
      </c>
      <c r="K29" s="23"/>
      <c r="L29" s="88">
        <v>1565</v>
      </c>
      <c r="M29" s="89">
        <v>111</v>
      </c>
      <c r="N29" s="23"/>
      <c r="O29" s="88">
        <v>1572</v>
      </c>
      <c r="P29" s="89">
        <v>78</v>
      </c>
      <c r="Q29" s="23"/>
      <c r="R29" s="61">
        <v>1337</v>
      </c>
      <c r="S29" s="70">
        <v>127</v>
      </c>
      <c r="T29" s="24"/>
      <c r="U29" s="61">
        <v>1217</v>
      </c>
      <c r="V29" s="70">
        <v>83</v>
      </c>
      <c r="W29" s="24"/>
      <c r="X29" s="61">
        <v>1611</v>
      </c>
      <c r="Y29" s="70">
        <v>90</v>
      </c>
      <c r="Z29" s="24"/>
      <c r="AA29" s="71">
        <v>932</v>
      </c>
      <c r="AB29" s="72">
        <v>74</v>
      </c>
      <c r="AC29" s="37"/>
      <c r="AD29" s="53">
        <v>1697</v>
      </c>
      <c r="AE29" s="30"/>
      <c r="AF29" s="54">
        <v>81</v>
      </c>
      <c r="AG29" s="54"/>
      <c r="AH29" s="106" t="s">
        <v>353</v>
      </c>
    </row>
    <row r="30" spans="1:34" ht="18" customHeight="1">
      <c r="A30" s="22" t="s">
        <v>38</v>
      </c>
      <c r="B30" s="22" t="s">
        <v>39</v>
      </c>
      <c r="C30" s="80">
        <v>497</v>
      </c>
      <c r="D30" s="92">
        <v>74</v>
      </c>
      <c r="F30" s="88">
        <v>338</v>
      </c>
      <c r="G30" s="89">
        <v>67</v>
      </c>
      <c r="I30" s="88">
        <v>486</v>
      </c>
      <c r="J30" s="89">
        <v>70</v>
      </c>
      <c r="K30" s="23"/>
      <c r="L30" s="88">
        <v>254</v>
      </c>
      <c r="M30" s="89">
        <v>37</v>
      </c>
      <c r="N30" s="23"/>
      <c r="O30" s="88">
        <v>598</v>
      </c>
      <c r="P30" s="89">
        <v>30</v>
      </c>
      <c r="Q30" s="23"/>
      <c r="R30" s="61">
        <v>259</v>
      </c>
      <c r="S30" s="70">
        <v>41</v>
      </c>
      <c r="T30" s="24"/>
      <c r="U30" s="61">
        <v>230</v>
      </c>
      <c r="V30" s="70">
        <v>44</v>
      </c>
      <c r="W30" s="24"/>
      <c r="X30" s="61">
        <v>212</v>
      </c>
      <c r="Y30" s="70">
        <v>20</v>
      </c>
      <c r="Z30" s="24"/>
      <c r="AA30" s="71">
        <v>279</v>
      </c>
      <c r="AB30" s="72">
        <v>55</v>
      </c>
      <c r="AC30" s="37"/>
      <c r="AD30" s="53">
        <v>532</v>
      </c>
      <c r="AE30" s="30"/>
      <c r="AF30" s="54">
        <v>33</v>
      </c>
      <c r="AG30" s="54"/>
      <c r="AH30" s="106" t="s">
        <v>354</v>
      </c>
    </row>
    <row r="31" spans="1:34" ht="18" customHeight="1">
      <c r="A31" s="22" t="s">
        <v>40</v>
      </c>
      <c r="B31" s="22" t="s">
        <v>232</v>
      </c>
      <c r="C31" s="80">
        <v>8359</v>
      </c>
      <c r="D31" s="92">
        <v>183</v>
      </c>
      <c r="F31" s="88">
        <v>8212</v>
      </c>
      <c r="G31" s="89">
        <v>149</v>
      </c>
      <c r="I31" s="88">
        <v>8612</v>
      </c>
      <c r="J31" s="89">
        <v>181</v>
      </c>
      <c r="K31" s="23"/>
      <c r="L31" s="88">
        <v>8761</v>
      </c>
      <c r="M31" s="89">
        <v>94</v>
      </c>
      <c r="N31" s="23"/>
      <c r="O31" s="88">
        <v>7072</v>
      </c>
      <c r="P31" s="89">
        <v>108</v>
      </c>
      <c r="Q31" s="23"/>
      <c r="R31" s="61">
        <v>9532</v>
      </c>
      <c r="S31" s="70">
        <v>94</v>
      </c>
      <c r="T31" s="24"/>
      <c r="U31" s="61">
        <v>7875</v>
      </c>
      <c r="V31" s="70">
        <v>324</v>
      </c>
      <c r="W31" s="24"/>
      <c r="X31" s="61">
        <v>8856</v>
      </c>
      <c r="Y31" s="70">
        <v>91</v>
      </c>
      <c r="Z31" s="24"/>
      <c r="AA31" s="71">
        <v>7565</v>
      </c>
      <c r="AB31" s="72">
        <v>44</v>
      </c>
      <c r="AC31" s="37"/>
      <c r="AD31" s="53">
        <v>8519</v>
      </c>
      <c r="AE31" s="30"/>
      <c r="AF31" s="54">
        <v>109</v>
      </c>
      <c r="AG31" s="54"/>
      <c r="AH31" s="106" t="s">
        <v>355</v>
      </c>
    </row>
    <row r="32" spans="1:34" ht="18" customHeight="1">
      <c r="A32" s="22"/>
      <c r="B32" s="22" t="s">
        <v>234</v>
      </c>
      <c r="C32" s="80">
        <v>5622</v>
      </c>
      <c r="D32" s="92">
        <v>1103</v>
      </c>
      <c r="F32" s="88">
        <v>5300</v>
      </c>
      <c r="G32" s="89">
        <v>1156</v>
      </c>
      <c r="I32" s="88">
        <v>5821</v>
      </c>
      <c r="J32" s="89">
        <v>1180</v>
      </c>
      <c r="K32" s="23"/>
      <c r="L32" s="88">
        <v>5738</v>
      </c>
      <c r="M32" s="89">
        <v>967</v>
      </c>
      <c r="N32" s="23"/>
      <c r="O32" s="88">
        <v>5718</v>
      </c>
      <c r="P32" s="89">
        <v>650</v>
      </c>
      <c r="Q32" s="23"/>
      <c r="R32" s="61">
        <v>7541</v>
      </c>
      <c r="S32" s="70">
        <v>957</v>
      </c>
      <c r="T32" s="24"/>
      <c r="U32" s="61">
        <v>6300</v>
      </c>
      <c r="V32" s="70">
        <v>922</v>
      </c>
      <c r="W32" s="24"/>
      <c r="X32" s="61">
        <v>7281</v>
      </c>
      <c r="Y32" s="70">
        <v>1074</v>
      </c>
      <c r="Z32" s="24"/>
      <c r="AA32" s="71">
        <v>7253</v>
      </c>
      <c r="AB32" s="72">
        <v>903</v>
      </c>
      <c r="AC32" s="37"/>
      <c r="AD32" s="53">
        <v>8076</v>
      </c>
      <c r="AE32" s="30"/>
      <c r="AF32" s="54">
        <v>702</v>
      </c>
      <c r="AG32" s="54"/>
      <c r="AH32" s="106" t="s">
        <v>356</v>
      </c>
    </row>
    <row r="33" spans="1:34" ht="18" customHeight="1">
      <c r="A33" s="22" t="s">
        <v>41</v>
      </c>
      <c r="B33" s="22" t="s">
        <v>42</v>
      </c>
      <c r="C33" s="80">
        <v>208</v>
      </c>
      <c r="D33" s="92">
        <v>2</v>
      </c>
      <c r="F33" s="88">
        <v>285</v>
      </c>
      <c r="G33" s="89">
        <v>1</v>
      </c>
      <c r="I33" s="88">
        <v>217</v>
      </c>
      <c r="J33" s="89">
        <v>6</v>
      </c>
      <c r="K33" s="23"/>
      <c r="L33" s="88">
        <v>213</v>
      </c>
      <c r="M33" s="89">
        <v>16</v>
      </c>
      <c r="N33" s="23"/>
      <c r="O33" s="88">
        <v>393</v>
      </c>
      <c r="P33" s="89">
        <v>19</v>
      </c>
      <c r="Q33" s="23"/>
      <c r="R33" s="61">
        <v>0</v>
      </c>
      <c r="S33" s="70">
        <v>0</v>
      </c>
      <c r="T33" s="24"/>
      <c r="U33" s="61">
        <v>0</v>
      </c>
      <c r="V33" s="70">
        <v>0</v>
      </c>
      <c r="W33" s="24"/>
      <c r="X33" s="61">
        <v>0</v>
      </c>
      <c r="Y33" s="70">
        <v>0</v>
      </c>
      <c r="Z33" s="24"/>
      <c r="AA33" s="73" t="s">
        <v>515</v>
      </c>
      <c r="AB33" s="74" t="s">
        <v>515</v>
      </c>
      <c r="AC33" s="38"/>
      <c r="AD33" s="53">
        <v>0</v>
      </c>
      <c r="AE33" s="30"/>
      <c r="AF33" s="54">
        <v>0</v>
      </c>
      <c r="AG33" s="54"/>
      <c r="AH33" s="106" t="s">
        <v>357</v>
      </c>
    </row>
    <row r="34" spans="1:34" s="29" customFormat="1" ht="18" customHeight="1">
      <c r="A34" s="22" t="s">
        <v>43</v>
      </c>
      <c r="B34" s="22" t="s">
        <v>44</v>
      </c>
      <c r="C34" s="80">
        <v>821</v>
      </c>
      <c r="D34" s="92">
        <v>11</v>
      </c>
      <c r="F34" s="88">
        <v>719</v>
      </c>
      <c r="G34" s="89">
        <v>1</v>
      </c>
      <c r="I34" s="88">
        <v>952</v>
      </c>
      <c r="J34" s="89">
        <v>33</v>
      </c>
      <c r="K34" s="23"/>
      <c r="L34" s="88">
        <v>718</v>
      </c>
      <c r="M34" s="89">
        <v>4</v>
      </c>
      <c r="N34" s="23"/>
      <c r="O34" s="88">
        <v>429</v>
      </c>
      <c r="P34" s="89">
        <v>1</v>
      </c>
      <c r="Q34" s="23"/>
      <c r="R34" s="61">
        <v>421</v>
      </c>
      <c r="S34" s="70">
        <v>7</v>
      </c>
      <c r="T34" s="24"/>
      <c r="U34" s="61">
        <v>316</v>
      </c>
      <c r="V34" s="70">
        <v>1</v>
      </c>
      <c r="W34" s="24"/>
      <c r="X34" s="61">
        <v>791</v>
      </c>
      <c r="Y34" s="70">
        <v>7</v>
      </c>
      <c r="Z34" s="24"/>
      <c r="AA34" s="71">
        <v>576</v>
      </c>
      <c r="AB34" s="72">
        <v>12</v>
      </c>
      <c r="AC34" s="37"/>
      <c r="AD34" s="53">
        <v>393</v>
      </c>
      <c r="AE34" s="30"/>
      <c r="AF34" s="54">
        <v>1</v>
      </c>
      <c r="AG34" s="54"/>
      <c r="AH34" s="106" t="s">
        <v>358</v>
      </c>
    </row>
    <row r="35" spans="1:34" ht="18" customHeight="1">
      <c r="A35" s="22" t="s">
        <v>45</v>
      </c>
      <c r="B35" s="22" t="s">
        <v>46</v>
      </c>
      <c r="C35" s="80">
        <v>0</v>
      </c>
      <c r="D35" s="92">
        <v>0</v>
      </c>
      <c r="F35" s="88">
        <v>0</v>
      </c>
      <c r="G35" s="89">
        <v>0</v>
      </c>
      <c r="I35" s="88">
        <v>0</v>
      </c>
      <c r="J35" s="89">
        <v>0</v>
      </c>
      <c r="K35" s="23"/>
      <c r="L35" s="88">
        <v>0</v>
      </c>
      <c r="M35" s="89">
        <v>0</v>
      </c>
      <c r="N35" s="23"/>
      <c r="O35" s="88">
        <v>0</v>
      </c>
      <c r="P35" s="89">
        <v>0</v>
      </c>
      <c r="Q35" s="23"/>
      <c r="R35" s="61">
        <v>0</v>
      </c>
      <c r="S35" s="70">
        <v>0</v>
      </c>
      <c r="T35" s="24"/>
      <c r="U35" s="61">
        <v>0</v>
      </c>
      <c r="V35" s="70">
        <v>0</v>
      </c>
      <c r="W35" s="24"/>
      <c r="X35" s="61">
        <v>0</v>
      </c>
      <c r="Y35" s="70">
        <v>0</v>
      </c>
      <c r="Z35" s="24"/>
      <c r="AA35" s="73" t="s">
        <v>515</v>
      </c>
      <c r="AB35" s="74" t="s">
        <v>515</v>
      </c>
      <c r="AC35" s="38"/>
      <c r="AD35" s="53">
        <v>0</v>
      </c>
      <c r="AE35" s="30"/>
      <c r="AF35" s="54">
        <v>0</v>
      </c>
      <c r="AG35" s="54"/>
      <c r="AH35" s="106" t="s">
        <v>359</v>
      </c>
    </row>
    <row r="36" spans="1:34" ht="18" customHeight="1">
      <c r="A36" s="22" t="s">
        <v>47</v>
      </c>
      <c r="B36" s="22" t="s">
        <v>235</v>
      </c>
      <c r="C36" s="80">
        <v>3908</v>
      </c>
      <c r="D36" s="92">
        <v>33</v>
      </c>
      <c r="F36" s="88">
        <v>5360</v>
      </c>
      <c r="G36" s="89">
        <v>51</v>
      </c>
      <c r="I36" s="88">
        <v>5559</v>
      </c>
      <c r="J36" s="89">
        <v>28</v>
      </c>
      <c r="K36" s="23"/>
      <c r="L36" s="90">
        <v>5781</v>
      </c>
      <c r="M36" s="89">
        <v>42</v>
      </c>
      <c r="N36" s="23"/>
      <c r="O36" s="88">
        <v>3034</v>
      </c>
      <c r="P36" s="89">
        <v>22</v>
      </c>
      <c r="Q36" s="23"/>
      <c r="R36" s="61">
        <v>2879</v>
      </c>
      <c r="S36" s="70">
        <v>25</v>
      </c>
      <c r="T36" s="24"/>
      <c r="U36" s="61">
        <v>6688</v>
      </c>
      <c r="V36" s="70">
        <v>56</v>
      </c>
      <c r="W36" s="24"/>
      <c r="X36" s="61">
        <v>2571</v>
      </c>
      <c r="Y36" s="70">
        <v>15</v>
      </c>
      <c r="Z36" s="24"/>
      <c r="AA36" s="61">
        <v>1427</v>
      </c>
      <c r="AB36" s="70">
        <v>10</v>
      </c>
      <c r="AC36" s="24"/>
      <c r="AD36" s="51">
        <v>2531</v>
      </c>
      <c r="AE36" s="55"/>
      <c r="AF36" s="56">
        <v>33</v>
      </c>
      <c r="AG36" s="56"/>
      <c r="AH36" s="106" t="s">
        <v>362</v>
      </c>
    </row>
    <row r="37" spans="1:34" ht="18" customHeight="1">
      <c r="A37" s="22" t="s">
        <v>48</v>
      </c>
      <c r="B37" s="22" t="s">
        <v>236</v>
      </c>
      <c r="C37" s="80">
        <v>0</v>
      </c>
      <c r="D37" s="92">
        <v>0</v>
      </c>
      <c r="F37" s="88">
        <v>0</v>
      </c>
      <c r="G37" s="89">
        <v>0</v>
      </c>
      <c r="I37" s="88">
        <v>0</v>
      </c>
      <c r="J37" s="89">
        <v>0</v>
      </c>
      <c r="K37" s="23"/>
      <c r="L37" s="88">
        <v>0</v>
      </c>
      <c r="M37" s="89">
        <v>0</v>
      </c>
      <c r="N37" s="23"/>
      <c r="O37" s="88">
        <v>0</v>
      </c>
      <c r="P37" s="89">
        <v>0</v>
      </c>
      <c r="Q37" s="23"/>
      <c r="R37" s="61">
        <v>0</v>
      </c>
      <c r="S37" s="70">
        <v>0</v>
      </c>
      <c r="T37" s="24"/>
      <c r="U37" s="61">
        <v>0</v>
      </c>
      <c r="V37" s="70">
        <v>0</v>
      </c>
      <c r="W37" s="24"/>
      <c r="X37" s="61">
        <v>0</v>
      </c>
      <c r="Y37" s="70">
        <v>0</v>
      </c>
      <c r="Z37" s="24"/>
      <c r="AA37" s="62" t="s">
        <v>515</v>
      </c>
      <c r="AB37" s="75" t="s">
        <v>515</v>
      </c>
      <c r="AC37" s="24"/>
      <c r="AD37" s="51">
        <v>0</v>
      </c>
      <c r="AE37" s="31"/>
      <c r="AF37" s="52">
        <v>0</v>
      </c>
      <c r="AG37" s="52"/>
      <c r="AH37" s="106" t="s">
        <v>363</v>
      </c>
    </row>
    <row r="38" spans="1:34" ht="18" customHeight="1">
      <c r="A38" s="22" t="s">
        <v>49</v>
      </c>
      <c r="B38" s="22" t="s">
        <v>50</v>
      </c>
      <c r="C38" s="80">
        <v>1557</v>
      </c>
      <c r="D38" s="92">
        <v>118</v>
      </c>
      <c r="F38" s="88">
        <v>1278</v>
      </c>
      <c r="G38" s="89">
        <v>110</v>
      </c>
      <c r="I38" s="88">
        <v>1162</v>
      </c>
      <c r="J38" s="89">
        <v>89</v>
      </c>
      <c r="K38" s="23"/>
      <c r="L38" s="88">
        <v>1238</v>
      </c>
      <c r="M38" s="89">
        <v>104</v>
      </c>
      <c r="N38" s="23"/>
      <c r="O38" s="88">
        <v>916</v>
      </c>
      <c r="P38" s="89">
        <v>83</v>
      </c>
      <c r="Q38" s="23"/>
      <c r="R38" s="61">
        <v>1935</v>
      </c>
      <c r="S38" s="70">
        <v>134</v>
      </c>
      <c r="T38" s="24"/>
      <c r="U38" s="61">
        <v>1371</v>
      </c>
      <c r="V38" s="70">
        <v>54</v>
      </c>
      <c r="W38" s="24"/>
      <c r="X38" s="61">
        <v>1184</v>
      </c>
      <c r="Y38" s="70">
        <v>58</v>
      </c>
      <c r="Z38" s="24"/>
      <c r="AA38" s="61">
        <v>1621</v>
      </c>
      <c r="AB38" s="70">
        <v>77</v>
      </c>
      <c r="AC38" s="24"/>
      <c r="AD38" s="51">
        <v>1243</v>
      </c>
      <c r="AE38" s="31"/>
      <c r="AF38" s="52">
        <v>46</v>
      </c>
      <c r="AG38" s="52"/>
      <c r="AH38" s="106" t="s">
        <v>364</v>
      </c>
    </row>
    <row r="39" spans="1:34" ht="18" customHeight="1">
      <c r="A39" s="22" t="s">
        <v>51</v>
      </c>
      <c r="B39" s="22" t="s">
        <v>52</v>
      </c>
      <c r="C39" s="80">
        <v>18831</v>
      </c>
      <c r="D39" s="92">
        <v>302</v>
      </c>
      <c r="F39" s="88">
        <v>18047</v>
      </c>
      <c r="G39" s="89">
        <v>217</v>
      </c>
      <c r="I39" s="88">
        <v>18402</v>
      </c>
      <c r="J39" s="89">
        <v>186</v>
      </c>
      <c r="K39" s="23"/>
      <c r="L39" s="88">
        <v>18483</v>
      </c>
      <c r="M39" s="89">
        <v>207</v>
      </c>
      <c r="N39" s="23"/>
      <c r="O39" s="88">
        <v>15387</v>
      </c>
      <c r="P39" s="89">
        <v>218</v>
      </c>
      <c r="Q39" s="23"/>
      <c r="R39" s="61">
        <v>18568</v>
      </c>
      <c r="S39" s="70">
        <v>203</v>
      </c>
      <c r="T39" s="24"/>
      <c r="U39" s="61">
        <v>18171</v>
      </c>
      <c r="V39" s="70">
        <v>203</v>
      </c>
      <c r="W39" s="24"/>
      <c r="X39" s="61">
        <v>19476</v>
      </c>
      <c r="Y39" s="70">
        <v>199</v>
      </c>
      <c r="Z39" s="24"/>
      <c r="AA39" s="61">
        <v>14669</v>
      </c>
      <c r="AB39" s="70">
        <v>150</v>
      </c>
      <c r="AC39" s="24"/>
      <c r="AD39" s="51">
        <v>17404</v>
      </c>
      <c r="AE39" s="31"/>
      <c r="AF39" s="52">
        <v>184</v>
      </c>
      <c r="AG39" s="52"/>
      <c r="AH39" s="106" t="s">
        <v>365</v>
      </c>
    </row>
    <row r="40" spans="1:34" ht="18" customHeight="1">
      <c r="A40" s="22" t="s">
        <v>53</v>
      </c>
      <c r="B40" s="22" t="s">
        <v>54</v>
      </c>
      <c r="C40" s="80">
        <v>0</v>
      </c>
      <c r="D40" s="92">
        <v>1</v>
      </c>
      <c r="F40" s="88">
        <v>0</v>
      </c>
      <c r="G40" s="89">
        <v>1</v>
      </c>
      <c r="I40" s="88">
        <v>0</v>
      </c>
      <c r="J40" s="89">
        <v>3</v>
      </c>
      <c r="K40" s="23"/>
      <c r="L40" s="88">
        <v>0</v>
      </c>
      <c r="M40" s="89">
        <v>3</v>
      </c>
      <c r="N40" s="23"/>
      <c r="O40" s="88">
        <v>0</v>
      </c>
      <c r="P40" s="89">
        <v>7</v>
      </c>
      <c r="Q40" s="23"/>
      <c r="R40" s="61">
        <v>0</v>
      </c>
      <c r="S40" s="70">
        <v>3</v>
      </c>
      <c r="T40" s="24"/>
      <c r="U40" s="61">
        <v>0</v>
      </c>
      <c r="V40" s="70">
        <v>4</v>
      </c>
      <c r="W40" s="24"/>
      <c r="X40" s="61">
        <v>0</v>
      </c>
      <c r="Y40" s="70">
        <v>1</v>
      </c>
      <c r="Z40" s="24"/>
      <c r="AA40" s="62" t="s">
        <v>515</v>
      </c>
      <c r="AB40" s="70">
        <v>1</v>
      </c>
      <c r="AC40" s="24"/>
      <c r="AD40" s="51">
        <v>0</v>
      </c>
      <c r="AE40" s="31"/>
      <c r="AF40" s="52">
        <v>2</v>
      </c>
      <c r="AG40" s="52"/>
      <c r="AH40" s="106" t="s">
        <v>366</v>
      </c>
    </row>
    <row r="41" spans="1:34" ht="18" customHeight="1">
      <c r="A41" s="22"/>
      <c r="B41" s="22" t="s">
        <v>55</v>
      </c>
      <c r="C41" s="80">
        <v>56</v>
      </c>
      <c r="D41" s="92">
        <v>0</v>
      </c>
      <c r="F41" s="88">
        <v>56</v>
      </c>
      <c r="G41" s="89">
        <v>1</v>
      </c>
      <c r="I41" s="88">
        <v>106</v>
      </c>
      <c r="J41" s="89">
        <v>0</v>
      </c>
      <c r="K41" s="23"/>
      <c r="L41" s="88">
        <v>109</v>
      </c>
      <c r="M41" s="89">
        <v>1</v>
      </c>
      <c r="N41" s="23"/>
      <c r="O41" s="88">
        <v>103</v>
      </c>
      <c r="P41" s="89">
        <v>0</v>
      </c>
      <c r="Q41" s="23"/>
      <c r="R41" s="61">
        <v>49</v>
      </c>
      <c r="S41" s="70">
        <v>0</v>
      </c>
      <c r="T41" s="24"/>
      <c r="U41" s="61">
        <v>157</v>
      </c>
      <c r="V41" s="70">
        <v>0</v>
      </c>
      <c r="W41" s="24"/>
      <c r="X41" s="61">
        <v>138</v>
      </c>
      <c r="Y41" s="70">
        <v>4</v>
      </c>
      <c r="Z41" s="24"/>
      <c r="AA41" s="61">
        <v>95</v>
      </c>
      <c r="AB41" s="70">
        <v>3</v>
      </c>
      <c r="AC41" s="24"/>
      <c r="AD41" s="51">
        <v>21</v>
      </c>
      <c r="AE41" s="31"/>
      <c r="AF41" s="52">
        <v>0</v>
      </c>
      <c r="AG41" s="52"/>
      <c r="AH41" s="106" t="s">
        <v>367</v>
      </c>
    </row>
    <row r="42" spans="1:34" ht="18" customHeight="1">
      <c r="A42" s="22"/>
      <c r="B42" s="22" t="s">
        <v>238</v>
      </c>
      <c r="C42" s="80">
        <v>4797</v>
      </c>
      <c r="D42" s="92">
        <v>62</v>
      </c>
      <c r="F42" s="88">
        <v>5355</v>
      </c>
      <c r="G42" s="89">
        <v>122</v>
      </c>
      <c r="I42" s="88">
        <v>6024</v>
      </c>
      <c r="J42" s="89">
        <v>105</v>
      </c>
      <c r="K42" s="23"/>
      <c r="L42" s="88">
        <v>5666</v>
      </c>
      <c r="M42" s="89">
        <v>60</v>
      </c>
      <c r="N42" s="23"/>
      <c r="O42" s="88">
        <v>3260</v>
      </c>
      <c r="P42" s="89">
        <v>33</v>
      </c>
      <c r="Q42" s="23"/>
      <c r="R42" s="61">
        <v>6980</v>
      </c>
      <c r="S42" s="70">
        <v>40</v>
      </c>
      <c r="T42" s="24"/>
      <c r="U42" s="61">
        <v>5194</v>
      </c>
      <c r="V42" s="70">
        <v>63</v>
      </c>
      <c r="W42" s="24"/>
      <c r="X42" s="61">
        <v>4870</v>
      </c>
      <c r="Y42" s="70">
        <v>74</v>
      </c>
      <c r="Z42" s="24"/>
      <c r="AA42" s="61">
        <v>4928</v>
      </c>
      <c r="AB42" s="70">
        <v>106</v>
      </c>
      <c r="AC42" s="24"/>
      <c r="AD42" s="51">
        <v>8623</v>
      </c>
      <c r="AE42" s="31"/>
      <c r="AF42" s="52">
        <v>166</v>
      </c>
      <c r="AG42" s="52"/>
      <c r="AH42" s="106" t="s">
        <v>368</v>
      </c>
    </row>
    <row r="43" spans="1:34" ht="18" customHeight="1">
      <c r="A43" s="22" t="s">
        <v>56</v>
      </c>
      <c r="B43" s="22" t="s">
        <v>239</v>
      </c>
      <c r="C43" s="80">
        <v>192</v>
      </c>
      <c r="D43" s="92">
        <v>36</v>
      </c>
      <c r="F43" s="88">
        <v>87</v>
      </c>
      <c r="G43" s="89">
        <v>1</v>
      </c>
      <c r="I43" s="88">
        <v>241</v>
      </c>
      <c r="J43" s="89">
        <v>3</v>
      </c>
      <c r="K43" s="23"/>
      <c r="L43" s="88">
        <v>151</v>
      </c>
      <c r="M43" s="89">
        <v>2</v>
      </c>
      <c r="N43" s="23"/>
      <c r="O43" s="88">
        <v>170</v>
      </c>
      <c r="P43" s="89">
        <v>2</v>
      </c>
      <c r="Q43" s="23"/>
      <c r="R43" s="61">
        <v>130</v>
      </c>
      <c r="S43" s="70">
        <v>3</v>
      </c>
      <c r="T43" s="24"/>
      <c r="U43" s="61">
        <v>0</v>
      </c>
      <c r="V43" s="70">
        <v>0</v>
      </c>
      <c r="W43" s="24"/>
      <c r="X43" s="61">
        <v>198</v>
      </c>
      <c r="Y43" s="70">
        <v>4</v>
      </c>
      <c r="Z43" s="24"/>
      <c r="AA43" s="61">
        <v>119</v>
      </c>
      <c r="AB43" s="70">
        <v>0</v>
      </c>
      <c r="AC43" s="24"/>
      <c r="AD43" s="51">
        <v>140</v>
      </c>
      <c r="AE43" s="31"/>
      <c r="AF43" s="52">
        <v>0</v>
      </c>
      <c r="AG43" s="52"/>
      <c r="AH43" s="106" t="s">
        <v>369</v>
      </c>
    </row>
    <row r="44" spans="1:34" ht="18" customHeight="1">
      <c r="A44" s="22" t="s">
        <v>57</v>
      </c>
      <c r="B44" s="22" t="s">
        <v>240</v>
      </c>
      <c r="C44" s="80">
        <v>547</v>
      </c>
      <c r="D44" s="92">
        <v>3</v>
      </c>
      <c r="F44" s="88">
        <v>448</v>
      </c>
      <c r="G44" s="89">
        <v>0</v>
      </c>
      <c r="I44" s="88">
        <v>338</v>
      </c>
      <c r="J44" s="89">
        <v>1</v>
      </c>
      <c r="K44" s="23"/>
      <c r="L44" s="88">
        <v>245</v>
      </c>
      <c r="M44" s="89">
        <v>3</v>
      </c>
      <c r="N44" s="23"/>
      <c r="O44" s="88">
        <v>163</v>
      </c>
      <c r="P44" s="89">
        <v>0</v>
      </c>
      <c r="Q44" s="23"/>
      <c r="R44" s="61">
        <v>227</v>
      </c>
      <c r="S44" s="70">
        <v>1</v>
      </c>
      <c r="T44" s="24"/>
      <c r="U44" s="61">
        <v>170</v>
      </c>
      <c r="V44" s="70">
        <v>1</v>
      </c>
      <c r="W44" s="24"/>
      <c r="X44" s="61">
        <v>102</v>
      </c>
      <c r="Y44" s="70">
        <v>2</v>
      </c>
      <c r="Z44" s="24"/>
      <c r="AA44" s="61">
        <v>79</v>
      </c>
      <c r="AB44" s="70">
        <v>1</v>
      </c>
      <c r="AC44" s="24"/>
      <c r="AD44" s="51">
        <v>96</v>
      </c>
      <c r="AE44" s="31"/>
      <c r="AF44" s="52">
        <v>0</v>
      </c>
      <c r="AG44" s="52"/>
      <c r="AH44" s="106" t="s">
        <v>370</v>
      </c>
    </row>
    <row r="45" spans="1:34" ht="18" customHeight="1">
      <c r="A45" s="22" t="s">
        <v>58</v>
      </c>
      <c r="B45" s="22" t="s">
        <v>59</v>
      </c>
      <c r="C45" s="80">
        <v>66</v>
      </c>
      <c r="D45" s="92">
        <v>1</v>
      </c>
      <c r="F45" s="88">
        <v>44</v>
      </c>
      <c r="G45" s="89">
        <v>4</v>
      </c>
      <c r="I45" s="88">
        <v>104</v>
      </c>
      <c r="J45" s="89">
        <v>4</v>
      </c>
      <c r="K45" s="23"/>
      <c r="L45" s="88">
        <v>0</v>
      </c>
      <c r="M45" s="89">
        <v>0</v>
      </c>
      <c r="N45" s="23"/>
      <c r="O45" s="88">
        <v>0</v>
      </c>
      <c r="P45" s="89">
        <v>0</v>
      </c>
      <c r="Q45" s="23"/>
      <c r="R45" s="61">
        <v>0</v>
      </c>
      <c r="S45" s="70">
        <v>0</v>
      </c>
      <c r="T45" s="24"/>
      <c r="U45" s="61">
        <v>0</v>
      </c>
      <c r="V45" s="70">
        <v>0</v>
      </c>
      <c r="W45" s="24"/>
      <c r="X45" s="61">
        <v>0</v>
      </c>
      <c r="Y45" s="70">
        <v>0</v>
      </c>
      <c r="Z45" s="24"/>
      <c r="AA45" s="62" t="s">
        <v>515</v>
      </c>
      <c r="AB45" s="75" t="s">
        <v>515</v>
      </c>
      <c r="AC45" s="24"/>
      <c r="AD45" s="51">
        <v>0</v>
      </c>
      <c r="AE45" s="31"/>
      <c r="AF45" s="52">
        <v>0</v>
      </c>
      <c r="AG45" s="52"/>
      <c r="AH45" s="106" t="s">
        <v>371</v>
      </c>
    </row>
    <row r="46" spans="1:34" ht="18" customHeight="1">
      <c r="A46" s="22" t="s">
        <v>60</v>
      </c>
      <c r="B46" s="22" t="s">
        <v>61</v>
      </c>
      <c r="C46" s="80">
        <v>0</v>
      </c>
      <c r="D46" s="92">
        <v>0</v>
      </c>
      <c r="F46" s="88">
        <v>0</v>
      </c>
      <c r="G46" s="89">
        <v>0</v>
      </c>
      <c r="I46" s="88">
        <v>0</v>
      </c>
      <c r="J46" s="89">
        <v>0</v>
      </c>
      <c r="K46" s="23"/>
      <c r="L46" s="88">
        <v>0</v>
      </c>
      <c r="M46" s="89">
        <v>0</v>
      </c>
      <c r="N46" s="23"/>
      <c r="O46" s="88">
        <v>0</v>
      </c>
      <c r="P46" s="89">
        <v>0</v>
      </c>
      <c r="Q46" s="23"/>
      <c r="R46" s="61">
        <v>0</v>
      </c>
      <c r="S46" s="70">
        <v>0</v>
      </c>
      <c r="T46" s="24"/>
      <c r="U46" s="61">
        <v>0</v>
      </c>
      <c r="V46" s="70">
        <v>0</v>
      </c>
      <c r="W46" s="24"/>
      <c r="X46" s="61">
        <v>0</v>
      </c>
      <c r="Y46" s="70">
        <v>0</v>
      </c>
      <c r="Z46" s="24"/>
      <c r="AA46" s="62" t="s">
        <v>515</v>
      </c>
      <c r="AB46" s="75" t="s">
        <v>515</v>
      </c>
      <c r="AC46" s="24"/>
      <c r="AD46" s="51">
        <v>0</v>
      </c>
      <c r="AE46" s="31"/>
      <c r="AF46" s="52">
        <v>0</v>
      </c>
      <c r="AG46" s="52"/>
      <c r="AH46" s="106" t="s">
        <v>372</v>
      </c>
    </row>
    <row r="47" spans="1:34" ht="18" customHeight="1">
      <c r="A47" s="22" t="s">
        <v>62</v>
      </c>
      <c r="B47" s="22" t="s">
        <v>237</v>
      </c>
      <c r="C47" s="80">
        <v>37</v>
      </c>
      <c r="D47" s="92">
        <v>1</v>
      </c>
      <c r="F47" s="88">
        <v>114</v>
      </c>
      <c r="G47" s="89">
        <v>2</v>
      </c>
      <c r="I47" s="88">
        <v>31</v>
      </c>
      <c r="J47" s="89">
        <v>1</v>
      </c>
      <c r="K47" s="23"/>
      <c r="L47" s="88">
        <v>87</v>
      </c>
      <c r="M47" s="89">
        <v>0</v>
      </c>
      <c r="N47" s="23"/>
      <c r="O47" s="88">
        <v>62</v>
      </c>
      <c r="P47" s="89">
        <v>0</v>
      </c>
      <c r="Q47" s="23"/>
      <c r="R47" s="61">
        <v>83</v>
      </c>
      <c r="S47" s="70">
        <v>1</v>
      </c>
      <c r="T47" s="24"/>
      <c r="U47" s="61">
        <v>22</v>
      </c>
      <c r="V47" s="70">
        <v>0</v>
      </c>
      <c r="W47" s="24"/>
      <c r="X47" s="61">
        <v>18</v>
      </c>
      <c r="Y47" s="70">
        <v>0</v>
      </c>
      <c r="Z47" s="24"/>
      <c r="AA47" s="61">
        <v>25</v>
      </c>
      <c r="AB47" s="70">
        <v>1</v>
      </c>
      <c r="AC47" s="24"/>
      <c r="AD47" s="51">
        <v>28</v>
      </c>
      <c r="AE47" s="31"/>
      <c r="AF47" s="52">
        <v>0</v>
      </c>
      <c r="AG47" s="52"/>
      <c r="AH47" s="106" t="s">
        <v>373</v>
      </c>
    </row>
    <row r="48" spans="1:34" ht="18" customHeight="1">
      <c r="A48" s="22" t="s">
        <v>63</v>
      </c>
      <c r="B48" s="22" t="s">
        <v>64</v>
      </c>
      <c r="C48" s="80">
        <v>267</v>
      </c>
      <c r="D48" s="92">
        <v>5</v>
      </c>
      <c r="F48" s="88">
        <v>118</v>
      </c>
      <c r="G48" s="89">
        <v>1</v>
      </c>
      <c r="I48" s="88">
        <v>101</v>
      </c>
      <c r="J48" s="89">
        <v>4</v>
      </c>
      <c r="K48" s="23"/>
      <c r="L48" s="88">
        <v>71</v>
      </c>
      <c r="M48" s="89">
        <v>1</v>
      </c>
      <c r="N48" s="23"/>
      <c r="O48" s="88">
        <v>67</v>
      </c>
      <c r="P48" s="89">
        <v>2</v>
      </c>
      <c r="Q48" s="23"/>
      <c r="R48" s="61">
        <v>36</v>
      </c>
      <c r="S48" s="70">
        <v>0</v>
      </c>
      <c r="T48" s="24"/>
      <c r="U48" s="61">
        <v>30</v>
      </c>
      <c r="V48" s="70">
        <v>0</v>
      </c>
      <c r="W48" s="24"/>
      <c r="X48" s="61">
        <v>37</v>
      </c>
      <c r="Y48" s="70">
        <v>0</v>
      </c>
      <c r="Z48" s="24"/>
      <c r="AA48" s="61">
        <v>61</v>
      </c>
      <c r="AB48" s="70">
        <v>2</v>
      </c>
      <c r="AC48" s="24"/>
      <c r="AD48" s="51">
        <v>137</v>
      </c>
      <c r="AE48" s="31"/>
      <c r="AF48" s="52">
        <v>0</v>
      </c>
      <c r="AG48" s="52"/>
      <c r="AH48" s="106" t="s">
        <v>374</v>
      </c>
    </row>
    <row r="49" spans="1:34" ht="18" customHeight="1">
      <c r="A49" s="22" t="s">
        <v>65</v>
      </c>
      <c r="B49" s="22" t="s">
        <v>66</v>
      </c>
      <c r="C49" s="80">
        <v>251</v>
      </c>
      <c r="D49" s="92">
        <v>16</v>
      </c>
      <c r="F49" s="88">
        <v>234</v>
      </c>
      <c r="G49" s="89">
        <v>6</v>
      </c>
      <c r="I49" s="88">
        <v>104</v>
      </c>
      <c r="J49" s="89">
        <v>1</v>
      </c>
      <c r="K49" s="23"/>
      <c r="L49" s="88">
        <v>46</v>
      </c>
      <c r="M49" s="89">
        <v>5</v>
      </c>
      <c r="N49" s="23"/>
      <c r="O49" s="88">
        <v>62</v>
      </c>
      <c r="P49" s="89">
        <v>0</v>
      </c>
      <c r="Q49" s="23"/>
      <c r="R49" s="61">
        <v>95</v>
      </c>
      <c r="S49" s="70">
        <v>0</v>
      </c>
      <c r="T49" s="24"/>
      <c r="U49" s="61">
        <v>90</v>
      </c>
      <c r="V49" s="70">
        <v>5</v>
      </c>
      <c r="W49" s="24"/>
      <c r="X49" s="61">
        <v>52</v>
      </c>
      <c r="Y49" s="70">
        <v>1</v>
      </c>
      <c r="Z49" s="24"/>
      <c r="AA49" s="61">
        <v>22</v>
      </c>
      <c r="AB49" s="70">
        <v>0</v>
      </c>
      <c r="AC49" s="24"/>
      <c r="AD49" s="51">
        <v>98</v>
      </c>
      <c r="AE49" s="31"/>
      <c r="AF49" s="52">
        <v>1</v>
      </c>
      <c r="AG49" s="52"/>
      <c r="AH49" s="106" t="s">
        <v>375</v>
      </c>
    </row>
    <row r="50" spans="1:34" ht="18" customHeight="1">
      <c r="A50" s="22" t="s">
        <v>67</v>
      </c>
      <c r="B50" s="22" t="s">
        <v>331</v>
      </c>
      <c r="C50" s="80">
        <v>356</v>
      </c>
      <c r="D50" s="92">
        <v>4</v>
      </c>
      <c r="F50" s="88">
        <v>804</v>
      </c>
      <c r="G50" s="89">
        <v>0</v>
      </c>
      <c r="I50" s="88">
        <v>829</v>
      </c>
      <c r="J50" s="89">
        <v>0</v>
      </c>
      <c r="K50" s="23"/>
      <c r="L50" s="88">
        <v>683</v>
      </c>
      <c r="M50" s="89">
        <v>2</v>
      </c>
      <c r="N50" s="23"/>
      <c r="O50" s="88">
        <v>539</v>
      </c>
      <c r="P50" s="89">
        <v>1</v>
      </c>
      <c r="Q50" s="23"/>
      <c r="R50" s="61">
        <v>787</v>
      </c>
      <c r="S50" s="70">
        <v>0</v>
      </c>
      <c r="T50" s="24"/>
      <c r="U50" s="61">
        <v>347</v>
      </c>
      <c r="V50" s="70">
        <v>3</v>
      </c>
      <c r="W50" s="24"/>
      <c r="X50" s="61">
        <v>833</v>
      </c>
      <c r="Y50" s="70">
        <v>3</v>
      </c>
      <c r="Z50" s="24"/>
      <c r="AA50" s="61">
        <v>370</v>
      </c>
      <c r="AB50" s="70">
        <v>2</v>
      </c>
      <c r="AC50" s="24"/>
      <c r="AD50" s="51">
        <v>183</v>
      </c>
      <c r="AE50" s="31"/>
      <c r="AF50" s="52">
        <v>6</v>
      </c>
      <c r="AG50" s="52"/>
      <c r="AH50" s="106" t="s">
        <v>376</v>
      </c>
    </row>
    <row r="51" spans="1:34" ht="18" customHeight="1">
      <c r="A51" s="22" t="s">
        <v>68</v>
      </c>
      <c r="B51" s="22" t="s">
        <v>327</v>
      </c>
      <c r="C51" s="80">
        <v>1071</v>
      </c>
      <c r="D51" s="92">
        <v>1</v>
      </c>
      <c r="F51" s="88">
        <v>560</v>
      </c>
      <c r="G51" s="89">
        <v>4</v>
      </c>
      <c r="I51" s="88">
        <v>671</v>
      </c>
      <c r="J51" s="89">
        <v>4</v>
      </c>
      <c r="K51" s="23"/>
      <c r="L51" s="88">
        <v>772</v>
      </c>
      <c r="M51" s="89">
        <v>4</v>
      </c>
      <c r="N51" s="23"/>
      <c r="O51" s="88">
        <v>914</v>
      </c>
      <c r="P51" s="89">
        <v>2</v>
      </c>
      <c r="Q51" s="23"/>
      <c r="R51" s="61">
        <v>849</v>
      </c>
      <c r="S51" s="70">
        <v>3</v>
      </c>
      <c r="T51" s="24"/>
      <c r="U51" s="61">
        <v>363</v>
      </c>
      <c r="V51" s="70">
        <v>9</v>
      </c>
      <c r="W51" s="24"/>
      <c r="X51" s="61">
        <v>739</v>
      </c>
      <c r="Y51" s="70">
        <v>18</v>
      </c>
      <c r="Z51" s="24"/>
      <c r="AA51" s="61">
        <v>910</v>
      </c>
      <c r="AB51" s="70">
        <v>49</v>
      </c>
      <c r="AC51" s="24"/>
      <c r="AD51" s="51">
        <v>987</v>
      </c>
      <c r="AE51" s="31"/>
      <c r="AF51" s="52">
        <v>26</v>
      </c>
      <c r="AG51" s="52"/>
      <c r="AH51" s="106" t="s">
        <v>377</v>
      </c>
    </row>
    <row r="52" spans="1:34" ht="18" customHeight="1">
      <c r="A52" s="22" t="s">
        <v>69</v>
      </c>
      <c r="B52" s="22" t="s">
        <v>326</v>
      </c>
      <c r="C52" s="80">
        <v>119</v>
      </c>
      <c r="D52" s="92">
        <v>1</v>
      </c>
      <c r="F52" s="88">
        <v>114</v>
      </c>
      <c r="G52" s="89">
        <v>4</v>
      </c>
      <c r="I52" s="88">
        <v>0</v>
      </c>
      <c r="J52" s="89">
        <v>0</v>
      </c>
      <c r="K52" s="23"/>
      <c r="L52" s="88">
        <v>0</v>
      </c>
      <c r="M52" s="89">
        <v>0</v>
      </c>
      <c r="N52" s="23"/>
      <c r="O52" s="88">
        <v>0</v>
      </c>
      <c r="P52" s="89">
        <v>0</v>
      </c>
      <c r="Q52" s="23"/>
      <c r="R52" s="83">
        <v>0</v>
      </c>
      <c r="S52" s="70">
        <v>0</v>
      </c>
      <c r="T52" s="24"/>
      <c r="U52" s="83">
        <v>0</v>
      </c>
      <c r="V52" s="70">
        <v>0</v>
      </c>
      <c r="W52" s="24"/>
      <c r="X52" s="83">
        <v>0</v>
      </c>
      <c r="Y52" s="70">
        <v>0</v>
      </c>
      <c r="Z52" s="24"/>
      <c r="AA52" s="62" t="s">
        <v>515</v>
      </c>
      <c r="AB52" s="75" t="s">
        <v>515</v>
      </c>
      <c r="AC52" s="24"/>
      <c r="AD52" s="51">
        <v>0</v>
      </c>
      <c r="AE52" s="31"/>
      <c r="AF52" s="52">
        <v>0</v>
      </c>
      <c r="AG52" s="52"/>
      <c r="AH52" s="106" t="s">
        <v>378</v>
      </c>
    </row>
    <row r="53" spans="1:34" ht="18" customHeight="1">
      <c r="A53" s="22" t="s">
        <v>70</v>
      </c>
      <c r="B53" s="22" t="s">
        <v>242</v>
      </c>
      <c r="C53" s="80">
        <v>2857</v>
      </c>
      <c r="D53" s="92">
        <v>48</v>
      </c>
      <c r="F53" s="88">
        <v>3257</v>
      </c>
      <c r="G53" s="89">
        <v>38</v>
      </c>
      <c r="I53" s="88">
        <v>3753</v>
      </c>
      <c r="J53" s="89">
        <v>38</v>
      </c>
      <c r="K53" s="23"/>
      <c r="L53" s="88">
        <v>3495</v>
      </c>
      <c r="M53" s="89">
        <v>25</v>
      </c>
      <c r="N53" s="23"/>
      <c r="O53" s="88">
        <v>3215</v>
      </c>
      <c r="P53" s="89">
        <v>52</v>
      </c>
      <c r="Q53" s="23"/>
      <c r="R53" s="61">
        <v>4765</v>
      </c>
      <c r="S53" s="70">
        <v>79</v>
      </c>
      <c r="T53" s="24"/>
      <c r="U53" s="61">
        <v>3474</v>
      </c>
      <c r="V53" s="70">
        <v>35</v>
      </c>
      <c r="W53" s="24"/>
      <c r="X53" s="61">
        <v>4058</v>
      </c>
      <c r="Y53" s="70">
        <v>89</v>
      </c>
      <c r="Z53" s="24"/>
      <c r="AA53" s="61">
        <v>4390</v>
      </c>
      <c r="AB53" s="70">
        <v>44</v>
      </c>
      <c r="AC53" s="24"/>
      <c r="AD53" s="51">
        <v>4384</v>
      </c>
      <c r="AE53" s="31"/>
      <c r="AF53" s="52">
        <v>38</v>
      </c>
      <c r="AG53" s="52"/>
      <c r="AH53" s="106" t="s">
        <v>379</v>
      </c>
    </row>
    <row r="54" spans="1:34" ht="18" customHeight="1">
      <c r="A54" s="22" t="s">
        <v>71</v>
      </c>
      <c r="B54" s="22" t="s">
        <v>243</v>
      </c>
      <c r="C54" s="80">
        <v>222</v>
      </c>
      <c r="D54" s="92">
        <v>4</v>
      </c>
      <c r="F54" s="88">
        <v>55</v>
      </c>
      <c r="G54" s="89">
        <v>1</v>
      </c>
      <c r="I54" s="88">
        <v>58</v>
      </c>
      <c r="J54" s="89">
        <v>2</v>
      </c>
      <c r="K54" s="23"/>
      <c r="L54" s="88">
        <v>102</v>
      </c>
      <c r="M54" s="89">
        <v>2</v>
      </c>
      <c r="N54" s="23"/>
      <c r="O54" s="88">
        <v>63</v>
      </c>
      <c r="P54" s="89">
        <v>2</v>
      </c>
      <c r="Q54" s="23"/>
      <c r="R54" s="61">
        <v>88</v>
      </c>
      <c r="S54" s="70">
        <v>6</v>
      </c>
      <c r="T54" s="24"/>
      <c r="U54" s="61">
        <v>79</v>
      </c>
      <c r="V54" s="70">
        <v>0</v>
      </c>
      <c r="W54" s="24"/>
      <c r="X54" s="61">
        <v>118</v>
      </c>
      <c r="Y54" s="70">
        <v>8</v>
      </c>
      <c r="Z54" s="24"/>
      <c r="AA54" s="61">
        <v>239</v>
      </c>
      <c r="AB54" s="70">
        <v>7</v>
      </c>
      <c r="AC54" s="24"/>
      <c r="AD54" s="51">
        <v>92</v>
      </c>
      <c r="AE54" s="31"/>
      <c r="AF54" s="52">
        <v>0</v>
      </c>
      <c r="AG54" s="52"/>
      <c r="AH54" s="106" t="s">
        <v>380</v>
      </c>
    </row>
    <row r="55" spans="1:34" ht="18" customHeight="1">
      <c r="A55" s="22" t="s">
        <v>72</v>
      </c>
      <c r="B55" s="22" t="s">
        <v>241</v>
      </c>
      <c r="C55" s="80">
        <v>504</v>
      </c>
      <c r="D55" s="92">
        <v>1</v>
      </c>
      <c r="F55" s="88">
        <v>685</v>
      </c>
      <c r="G55" s="89">
        <v>1</v>
      </c>
      <c r="I55" s="88">
        <v>549</v>
      </c>
      <c r="J55" s="89">
        <v>0</v>
      </c>
      <c r="K55" s="23"/>
      <c r="L55" s="88">
        <v>509</v>
      </c>
      <c r="M55" s="89">
        <v>1</v>
      </c>
      <c r="N55" s="23"/>
      <c r="O55" s="88">
        <v>250</v>
      </c>
      <c r="P55" s="89">
        <v>3</v>
      </c>
      <c r="Q55" s="23"/>
      <c r="R55" s="61">
        <v>296</v>
      </c>
      <c r="S55" s="70">
        <v>0</v>
      </c>
      <c r="T55" s="24"/>
      <c r="U55" s="61">
        <v>354</v>
      </c>
      <c r="V55" s="70">
        <v>0</v>
      </c>
      <c r="W55" s="24"/>
      <c r="X55" s="61">
        <v>459</v>
      </c>
      <c r="Y55" s="70">
        <v>0</v>
      </c>
      <c r="Z55" s="24"/>
      <c r="AA55" s="61">
        <v>798</v>
      </c>
      <c r="AB55" s="70">
        <v>0</v>
      </c>
      <c r="AC55" s="24"/>
      <c r="AD55" s="51">
        <v>706</v>
      </c>
      <c r="AE55" s="31"/>
      <c r="AF55" s="52">
        <v>1</v>
      </c>
      <c r="AG55" s="52"/>
      <c r="AH55" s="106" t="s">
        <v>381</v>
      </c>
    </row>
    <row r="56" spans="1:34" ht="18" customHeight="1">
      <c r="A56" s="22" t="s">
        <v>73</v>
      </c>
      <c r="B56" s="22" t="s">
        <v>244</v>
      </c>
      <c r="C56" s="80">
        <v>959</v>
      </c>
      <c r="D56" s="92">
        <v>8</v>
      </c>
      <c r="F56" s="88">
        <v>1121</v>
      </c>
      <c r="G56" s="89">
        <v>3</v>
      </c>
      <c r="I56" s="88">
        <v>583</v>
      </c>
      <c r="J56" s="89">
        <v>4</v>
      </c>
      <c r="K56" s="23"/>
      <c r="L56" s="88">
        <v>572</v>
      </c>
      <c r="M56" s="89">
        <v>19</v>
      </c>
      <c r="N56" s="23"/>
      <c r="O56" s="88">
        <v>591</v>
      </c>
      <c r="P56" s="89">
        <v>1</v>
      </c>
      <c r="Q56" s="23"/>
      <c r="R56" s="61">
        <v>697</v>
      </c>
      <c r="S56" s="70">
        <v>0</v>
      </c>
      <c r="T56" s="24"/>
      <c r="U56" s="61">
        <v>697</v>
      </c>
      <c r="V56" s="70">
        <v>0</v>
      </c>
      <c r="W56" s="24"/>
      <c r="X56" s="61">
        <v>757</v>
      </c>
      <c r="Y56" s="70">
        <v>3</v>
      </c>
      <c r="Z56" s="24"/>
      <c r="AA56" s="61">
        <v>1101</v>
      </c>
      <c r="AB56" s="70">
        <v>0</v>
      </c>
      <c r="AC56" s="24"/>
      <c r="AD56" s="51">
        <v>836</v>
      </c>
      <c r="AE56" s="31"/>
      <c r="AF56" s="52">
        <v>5</v>
      </c>
      <c r="AG56" s="52"/>
      <c r="AH56" s="106" t="s">
        <v>382</v>
      </c>
    </row>
    <row r="57" spans="1:34" ht="18" customHeight="1">
      <c r="A57" s="22" t="s">
        <v>74</v>
      </c>
      <c r="B57" s="22" t="s">
        <v>245</v>
      </c>
      <c r="C57" s="80">
        <v>5392</v>
      </c>
      <c r="D57" s="92">
        <v>148</v>
      </c>
      <c r="F57" s="88">
        <v>5805</v>
      </c>
      <c r="G57" s="89">
        <v>182</v>
      </c>
      <c r="I57" s="88">
        <v>6400</v>
      </c>
      <c r="J57" s="89">
        <v>136</v>
      </c>
      <c r="K57" s="23"/>
      <c r="L57" s="88">
        <v>5391</v>
      </c>
      <c r="M57" s="89">
        <v>129</v>
      </c>
      <c r="N57" s="23"/>
      <c r="O57" s="88">
        <v>5391</v>
      </c>
      <c r="P57" s="89">
        <v>95</v>
      </c>
      <c r="Q57" s="23"/>
      <c r="R57" s="83">
        <v>5185</v>
      </c>
      <c r="S57" s="70">
        <v>145</v>
      </c>
      <c r="T57" s="24"/>
      <c r="U57" s="83">
        <v>4854</v>
      </c>
      <c r="V57" s="70">
        <v>112</v>
      </c>
      <c r="W57" s="24"/>
      <c r="X57" s="83">
        <v>5389</v>
      </c>
      <c r="Y57" s="70">
        <v>151</v>
      </c>
      <c r="Z57" s="24"/>
      <c r="AA57" s="61">
        <v>5432</v>
      </c>
      <c r="AB57" s="70">
        <v>197</v>
      </c>
      <c r="AC57" s="24"/>
      <c r="AD57" s="51">
        <v>6719</v>
      </c>
      <c r="AE57" s="31"/>
      <c r="AF57" s="52">
        <v>118</v>
      </c>
      <c r="AG57" s="52"/>
      <c r="AH57" s="106" t="s">
        <v>383</v>
      </c>
    </row>
    <row r="58" spans="1:34" ht="18" customHeight="1">
      <c r="A58" s="22" t="s">
        <v>75</v>
      </c>
      <c r="B58" s="22" t="s">
        <v>227</v>
      </c>
      <c r="C58" s="80">
        <v>2381</v>
      </c>
      <c r="D58" s="92">
        <v>76</v>
      </c>
      <c r="F58" s="88">
        <v>3064</v>
      </c>
      <c r="G58" s="89">
        <v>88</v>
      </c>
      <c r="I58" s="88">
        <v>3549</v>
      </c>
      <c r="J58" s="89">
        <v>148</v>
      </c>
      <c r="K58" s="23"/>
      <c r="L58" s="88">
        <v>3564</v>
      </c>
      <c r="M58" s="89">
        <v>112</v>
      </c>
      <c r="N58" s="23"/>
      <c r="O58" s="88">
        <v>3076</v>
      </c>
      <c r="P58" s="89">
        <v>78</v>
      </c>
      <c r="Q58" s="23"/>
      <c r="R58" s="61">
        <v>3542</v>
      </c>
      <c r="S58" s="70">
        <v>108</v>
      </c>
      <c r="T58" s="24"/>
      <c r="U58" s="61">
        <v>3844</v>
      </c>
      <c r="V58" s="70">
        <v>78</v>
      </c>
      <c r="W58" s="24"/>
      <c r="X58" s="61">
        <v>4969</v>
      </c>
      <c r="Y58" s="70">
        <v>106</v>
      </c>
      <c r="Z58" s="24"/>
      <c r="AA58" s="61">
        <v>5238</v>
      </c>
      <c r="AB58" s="70">
        <v>127</v>
      </c>
      <c r="AC58" s="24"/>
      <c r="AD58" s="51">
        <v>6101</v>
      </c>
      <c r="AE58" s="31"/>
      <c r="AF58" s="52">
        <v>114</v>
      </c>
      <c r="AG58" s="52"/>
      <c r="AH58" s="106" t="s">
        <v>384</v>
      </c>
    </row>
    <row r="59" spans="1:34" ht="18" customHeight="1">
      <c r="A59" s="22" t="s">
        <v>76</v>
      </c>
      <c r="B59" s="22" t="s">
        <v>77</v>
      </c>
      <c r="C59" s="80">
        <v>1947</v>
      </c>
      <c r="D59" s="92">
        <v>128</v>
      </c>
      <c r="F59" s="88">
        <v>2087</v>
      </c>
      <c r="G59" s="89">
        <v>123</v>
      </c>
      <c r="I59" s="88">
        <v>2356</v>
      </c>
      <c r="J59" s="89">
        <v>149</v>
      </c>
      <c r="K59" s="23"/>
      <c r="L59" s="88">
        <v>2739</v>
      </c>
      <c r="M59" s="89">
        <v>152</v>
      </c>
      <c r="N59" s="23"/>
      <c r="O59" s="88">
        <v>2099</v>
      </c>
      <c r="P59" s="89">
        <v>146</v>
      </c>
      <c r="Q59" s="23"/>
      <c r="R59" s="61">
        <v>2311</v>
      </c>
      <c r="S59" s="70">
        <v>143</v>
      </c>
      <c r="T59" s="24"/>
      <c r="U59" s="61">
        <v>2522</v>
      </c>
      <c r="V59" s="70">
        <v>168</v>
      </c>
      <c r="W59" s="24"/>
      <c r="X59" s="61">
        <v>3206</v>
      </c>
      <c r="Y59" s="70">
        <v>184</v>
      </c>
      <c r="Z59" s="24"/>
      <c r="AA59" s="61">
        <v>3487</v>
      </c>
      <c r="AB59" s="70">
        <v>208</v>
      </c>
      <c r="AC59" s="24"/>
      <c r="AD59" s="51">
        <v>3674</v>
      </c>
      <c r="AE59" s="31"/>
      <c r="AF59" s="52">
        <v>187</v>
      </c>
      <c r="AG59" s="52"/>
      <c r="AH59" s="106" t="s">
        <v>385</v>
      </c>
    </row>
    <row r="60" spans="1:34" ht="18" customHeight="1">
      <c r="A60" s="22" t="s">
        <v>78</v>
      </c>
      <c r="B60" s="22" t="s">
        <v>79</v>
      </c>
      <c r="C60" s="80">
        <v>8292</v>
      </c>
      <c r="D60" s="92">
        <v>387</v>
      </c>
      <c r="F60" s="88">
        <v>8107</v>
      </c>
      <c r="G60" s="89">
        <v>493</v>
      </c>
      <c r="I60" s="88">
        <v>9633</v>
      </c>
      <c r="J60" s="89">
        <v>568</v>
      </c>
      <c r="K60" s="23"/>
      <c r="L60" s="88">
        <v>10599</v>
      </c>
      <c r="M60" s="89">
        <v>587</v>
      </c>
      <c r="N60" s="23"/>
      <c r="O60" s="88">
        <v>9324</v>
      </c>
      <c r="P60" s="89">
        <v>502</v>
      </c>
      <c r="Q60" s="23"/>
      <c r="R60" s="61">
        <v>12570</v>
      </c>
      <c r="S60" s="70">
        <v>641</v>
      </c>
      <c r="T60" s="24"/>
      <c r="U60" s="61">
        <v>12541</v>
      </c>
      <c r="V60" s="70">
        <v>677</v>
      </c>
      <c r="W60" s="24"/>
      <c r="X60" s="61">
        <v>14587</v>
      </c>
      <c r="Y60" s="70">
        <v>819</v>
      </c>
      <c r="Z60" s="24"/>
      <c r="AA60" s="61">
        <v>14182</v>
      </c>
      <c r="AB60" s="70">
        <v>920</v>
      </c>
      <c r="AC60" s="24"/>
      <c r="AD60" s="51">
        <v>14961</v>
      </c>
      <c r="AE60" s="31"/>
      <c r="AF60" s="52">
        <v>831</v>
      </c>
      <c r="AG60" s="52"/>
      <c r="AH60" s="106" t="s">
        <v>386</v>
      </c>
    </row>
    <row r="61" spans="1:34" ht="18" customHeight="1">
      <c r="A61" s="22" t="s">
        <v>80</v>
      </c>
      <c r="B61" s="22" t="s">
        <v>246</v>
      </c>
      <c r="C61" s="80">
        <v>3202</v>
      </c>
      <c r="D61" s="92">
        <v>169</v>
      </c>
      <c r="F61" s="88">
        <v>4913</v>
      </c>
      <c r="G61" s="89">
        <v>298</v>
      </c>
      <c r="I61" s="88">
        <v>5727</v>
      </c>
      <c r="J61" s="89">
        <v>240</v>
      </c>
      <c r="K61" s="23"/>
      <c r="L61" s="88">
        <v>6397</v>
      </c>
      <c r="M61" s="89">
        <v>325</v>
      </c>
      <c r="N61" s="23"/>
      <c r="O61" s="88">
        <v>4781</v>
      </c>
      <c r="P61" s="89">
        <v>273</v>
      </c>
      <c r="Q61" s="23"/>
      <c r="R61" s="61">
        <v>7610</v>
      </c>
      <c r="S61" s="70">
        <v>375</v>
      </c>
      <c r="T61" s="24"/>
      <c r="U61" s="61">
        <v>8218</v>
      </c>
      <c r="V61" s="70">
        <v>429</v>
      </c>
      <c r="W61" s="24"/>
      <c r="X61" s="61">
        <v>10259</v>
      </c>
      <c r="Y61" s="70">
        <v>454</v>
      </c>
      <c r="Z61" s="24"/>
      <c r="AA61" s="61">
        <v>9583</v>
      </c>
      <c r="AB61" s="70">
        <v>395</v>
      </c>
      <c r="AC61" s="24"/>
      <c r="AD61" s="51">
        <v>10994</v>
      </c>
      <c r="AE61" s="31"/>
      <c r="AF61" s="52">
        <v>510</v>
      </c>
      <c r="AG61" s="52"/>
      <c r="AH61" s="106" t="s">
        <v>387</v>
      </c>
    </row>
    <row r="62" spans="1:34" s="29" customFormat="1" ht="18" customHeight="1">
      <c r="A62" s="22" t="s">
        <v>81</v>
      </c>
      <c r="B62" s="22" t="s">
        <v>82</v>
      </c>
      <c r="C62" s="80">
        <v>3787</v>
      </c>
      <c r="D62" s="92">
        <v>134</v>
      </c>
      <c r="F62" s="88">
        <v>4225</v>
      </c>
      <c r="G62" s="89">
        <v>104</v>
      </c>
      <c r="I62" s="88">
        <v>5077</v>
      </c>
      <c r="J62" s="89">
        <v>164</v>
      </c>
      <c r="K62" s="23"/>
      <c r="L62" s="88">
        <v>5638</v>
      </c>
      <c r="M62" s="89">
        <v>166</v>
      </c>
      <c r="N62" s="23"/>
      <c r="O62" s="88">
        <v>4803</v>
      </c>
      <c r="P62" s="89">
        <v>154</v>
      </c>
      <c r="Q62" s="23"/>
      <c r="R62" s="61">
        <v>7106</v>
      </c>
      <c r="S62" s="70">
        <v>226</v>
      </c>
      <c r="T62" s="24"/>
      <c r="U62" s="61">
        <v>7333</v>
      </c>
      <c r="V62" s="70">
        <v>224</v>
      </c>
      <c r="W62" s="24"/>
      <c r="X62" s="61">
        <v>8708</v>
      </c>
      <c r="Y62" s="70">
        <v>295</v>
      </c>
      <c r="Z62" s="24"/>
      <c r="AA62" s="61">
        <v>9186</v>
      </c>
      <c r="AB62" s="70">
        <v>291</v>
      </c>
      <c r="AC62" s="24"/>
      <c r="AD62" s="51">
        <v>10030</v>
      </c>
      <c r="AE62" s="31"/>
      <c r="AF62" s="52">
        <v>338</v>
      </c>
      <c r="AG62" s="52"/>
      <c r="AH62" s="106" t="s">
        <v>388</v>
      </c>
    </row>
    <row r="63" spans="1:34" ht="18" customHeight="1">
      <c r="A63" s="22" t="s">
        <v>83</v>
      </c>
      <c r="B63" s="22" t="s">
        <v>84</v>
      </c>
      <c r="C63" s="80">
        <v>4893</v>
      </c>
      <c r="D63" s="92">
        <v>169</v>
      </c>
      <c r="F63" s="88">
        <v>4477</v>
      </c>
      <c r="G63" s="89">
        <v>180</v>
      </c>
      <c r="I63" s="88">
        <v>5193</v>
      </c>
      <c r="J63" s="89">
        <v>206</v>
      </c>
      <c r="K63" s="23"/>
      <c r="L63" s="88">
        <v>4971</v>
      </c>
      <c r="M63" s="89">
        <v>183</v>
      </c>
      <c r="N63" s="23"/>
      <c r="O63" s="88">
        <v>4479</v>
      </c>
      <c r="P63" s="89">
        <v>189</v>
      </c>
      <c r="Q63" s="23"/>
      <c r="R63" s="61">
        <v>5372</v>
      </c>
      <c r="S63" s="70">
        <v>179</v>
      </c>
      <c r="T63" s="24"/>
      <c r="U63" s="61">
        <v>5826</v>
      </c>
      <c r="V63" s="70">
        <v>171</v>
      </c>
      <c r="W63" s="24"/>
      <c r="X63" s="61">
        <v>6232</v>
      </c>
      <c r="Y63" s="70">
        <v>231</v>
      </c>
      <c r="Z63" s="24"/>
      <c r="AA63" s="61">
        <v>6795</v>
      </c>
      <c r="AB63" s="70">
        <v>176</v>
      </c>
      <c r="AC63" s="24"/>
      <c r="AD63" s="51">
        <v>7147</v>
      </c>
      <c r="AE63" s="31"/>
      <c r="AF63" s="52">
        <v>229</v>
      </c>
      <c r="AG63" s="52"/>
      <c r="AH63" s="106" t="s">
        <v>389</v>
      </c>
    </row>
    <row r="64" spans="1:34" ht="18" customHeight="1">
      <c r="A64" s="22" t="s">
        <v>85</v>
      </c>
      <c r="B64" s="22" t="s">
        <v>247</v>
      </c>
      <c r="C64" s="80">
        <v>19614</v>
      </c>
      <c r="D64" s="92">
        <v>1265</v>
      </c>
      <c r="F64" s="88">
        <v>21371</v>
      </c>
      <c r="G64" s="89">
        <v>1399</v>
      </c>
      <c r="I64" s="88">
        <v>23893</v>
      </c>
      <c r="J64" s="89">
        <v>1697</v>
      </c>
      <c r="K64" s="23"/>
      <c r="L64" s="88">
        <v>25313</v>
      </c>
      <c r="M64" s="89">
        <v>1910</v>
      </c>
      <c r="N64" s="23"/>
      <c r="O64" s="88">
        <v>21729</v>
      </c>
      <c r="P64" s="89">
        <v>1615</v>
      </c>
      <c r="Q64" s="23"/>
      <c r="R64" s="61">
        <v>29693</v>
      </c>
      <c r="S64" s="70">
        <v>2029</v>
      </c>
      <c r="T64" s="24"/>
      <c r="U64" s="61">
        <v>33421</v>
      </c>
      <c r="V64" s="70">
        <v>2314</v>
      </c>
      <c r="W64" s="24"/>
      <c r="X64" s="61">
        <v>40111</v>
      </c>
      <c r="Y64" s="70">
        <v>2699</v>
      </c>
      <c r="Z64" s="24"/>
      <c r="AA64" s="61">
        <v>42239</v>
      </c>
      <c r="AB64" s="70">
        <v>3066</v>
      </c>
      <c r="AC64" s="24"/>
      <c r="AD64" s="51">
        <v>52865</v>
      </c>
      <c r="AE64" s="31"/>
      <c r="AF64" s="52">
        <v>3353</v>
      </c>
      <c r="AG64" s="52"/>
      <c r="AH64" s="106" t="s">
        <v>390</v>
      </c>
    </row>
    <row r="65" spans="1:34" ht="18" customHeight="1">
      <c r="A65" s="22" t="s">
        <v>86</v>
      </c>
      <c r="B65" s="22" t="s">
        <v>87</v>
      </c>
      <c r="C65" s="80">
        <v>1870</v>
      </c>
      <c r="D65" s="92">
        <v>68</v>
      </c>
      <c r="F65" s="88">
        <v>2417</v>
      </c>
      <c r="G65" s="89">
        <v>63</v>
      </c>
      <c r="I65" s="88">
        <v>2566</v>
      </c>
      <c r="J65" s="89">
        <v>51</v>
      </c>
      <c r="K65" s="23"/>
      <c r="L65" s="88">
        <v>2331</v>
      </c>
      <c r="M65" s="89">
        <v>66</v>
      </c>
      <c r="N65" s="23"/>
      <c r="O65" s="88">
        <v>2113</v>
      </c>
      <c r="P65" s="89">
        <v>53</v>
      </c>
      <c r="Q65" s="23"/>
      <c r="R65" s="61">
        <v>2479</v>
      </c>
      <c r="S65" s="70">
        <v>176</v>
      </c>
      <c r="T65" s="24"/>
      <c r="U65" s="61">
        <v>2452</v>
      </c>
      <c r="V65" s="70">
        <v>88</v>
      </c>
      <c r="W65" s="24"/>
      <c r="X65" s="61">
        <v>3477</v>
      </c>
      <c r="Y65" s="70">
        <v>93</v>
      </c>
      <c r="Z65" s="24"/>
      <c r="AA65" s="76">
        <v>4236</v>
      </c>
      <c r="AB65" s="77">
        <v>94</v>
      </c>
      <c r="AC65" s="24"/>
      <c r="AD65" s="57">
        <v>4501</v>
      </c>
      <c r="AE65" s="32"/>
      <c r="AF65" s="58">
        <v>52</v>
      </c>
      <c r="AG65" s="52"/>
      <c r="AH65" s="106" t="s">
        <v>391</v>
      </c>
    </row>
    <row r="66" spans="1:34" ht="18" customHeight="1">
      <c r="A66" s="22" t="s">
        <v>88</v>
      </c>
      <c r="B66" s="22" t="s">
        <v>89</v>
      </c>
      <c r="C66" s="80">
        <v>2064</v>
      </c>
      <c r="D66" s="92">
        <v>17</v>
      </c>
      <c r="F66" s="88">
        <v>2790</v>
      </c>
      <c r="G66" s="89">
        <v>28</v>
      </c>
      <c r="I66" s="88">
        <v>3077</v>
      </c>
      <c r="J66" s="89">
        <v>31</v>
      </c>
      <c r="K66" s="23"/>
      <c r="L66" s="88">
        <v>3208</v>
      </c>
      <c r="M66" s="89">
        <v>38</v>
      </c>
      <c r="N66" s="23"/>
      <c r="O66" s="88">
        <v>2632</v>
      </c>
      <c r="P66" s="89">
        <v>61</v>
      </c>
      <c r="Q66" s="23"/>
      <c r="R66" s="61">
        <v>3714</v>
      </c>
      <c r="S66" s="70">
        <v>71</v>
      </c>
      <c r="T66" s="24"/>
      <c r="U66" s="61">
        <v>3238</v>
      </c>
      <c r="V66" s="70">
        <v>77</v>
      </c>
      <c r="W66" s="24"/>
      <c r="X66" s="61">
        <v>4582</v>
      </c>
      <c r="Y66" s="70">
        <v>56</v>
      </c>
      <c r="Z66" s="24"/>
      <c r="AA66" s="61">
        <v>5557</v>
      </c>
      <c r="AB66" s="70">
        <v>98</v>
      </c>
      <c r="AC66" s="24"/>
      <c r="AD66" s="51">
        <v>6233</v>
      </c>
      <c r="AE66" s="31"/>
      <c r="AF66" s="52">
        <v>74</v>
      </c>
      <c r="AG66" s="52"/>
      <c r="AH66" s="106" t="s">
        <v>392</v>
      </c>
    </row>
    <row r="67" spans="1:34" ht="18" customHeight="1">
      <c r="A67" s="22" t="s">
        <v>90</v>
      </c>
      <c r="B67" s="22" t="s">
        <v>91</v>
      </c>
      <c r="C67" s="80">
        <v>7174</v>
      </c>
      <c r="D67" s="92">
        <v>183</v>
      </c>
      <c r="F67" s="88">
        <v>9104</v>
      </c>
      <c r="G67" s="89">
        <v>188</v>
      </c>
      <c r="I67" s="88">
        <v>11390</v>
      </c>
      <c r="J67" s="89">
        <v>244</v>
      </c>
      <c r="K67" s="23"/>
      <c r="L67" s="88">
        <v>12661</v>
      </c>
      <c r="M67" s="89">
        <v>278</v>
      </c>
      <c r="N67" s="23"/>
      <c r="O67" s="88">
        <v>10234</v>
      </c>
      <c r="P67" s="89">
        <v>201</v>
      </c>
      <c r="Q67" s="23"/>
      <c r="R67" s="61">
        <v>14762</v>
      </c>
      <c r="S67" s="70">
        <v>242</v>
      </c>
      <c r="T67" s="24"/>
      <c r="U67" s="61">
        <v>14952</v>
      </c>
      <c r="V67" s="70">
        <v>305</v>
      </c>
      <c r="W67" s="24"/>
      <c r="X67" s="61">
        <v>19720</v>
      </c>
      <c r="Y67" s="70">
        <v>391</v>
      </c>
      <c r="Z67" s="24"/>
      <c r="AA67" s="61">
        <v>22088</v>
      </c>
      <c r="AB67" s="70">
        <v>417</v>
      </c>
      <c r="AC67" s="24"/>
      <c r="AD67" s="51">
        <v>21123</v>
      </c>
      <c r="AE67" s="31"/>
      <c r="AF67" s="52">
        <v>365</v>
      </c>
      <c r="AG67" s="52"/>
      <c r="AH67" s="106" t="s">
        <v>393</v>
      </c>
    </row>
    <row r="68" spans="1:34" ht="18" customHeight="1">
      <c r="A68" s="22" t="s">
        <v>92</v>
      </c>
      <c r="B68" s="22" t="s">
        <v>93</v>
      </c>
      <c r="C68" s="80">
        <v>2617</v>
      </c>
      <c r="D68" s="92">
        <v>31</v>
      </c>
      <c r="F68" s="88">
        <v>3065</v>
      </c>
      <c r="G68" s="89">
        <v>38</v>
      </c>
      <c r="I68" s="88">
        <v>3455</v>
      </c>
      <c r="J68" s="89">
        <v>38</v>
      </c>
      <c r="K68" s="23"/>
      <c r="L68" s="88">
        <v>3071</v>
      </c>
      <c r="M68" s="89">
        <v>46</v>
      </c>
      <c r="N68" s="23"/>
      <c r="O68" s="88">
        <v>3193</v>
      </c>
      <c r="P68" s="89">
        <v>70</v>
      </c>
      <c r="Q68" s="23"/>
      <c r="R68" s="61">
        <v>5877</v>
      </c>
      <c r="S68" s="70">
        <v>109</v>
      </c>
      <c r="T68" s="24"/>
      <c r="U68" s="61">
        <v>4738</v>
      </c>
      <c r="V68" s="70">
        <v>68</v>
      </c>
      <c r="W68" s="24"/>
      <c r="X68" s="61">
        <v>4327</v>
      </c>
      <c r="Y68" s="70">
        <v>87</v>
      </c>
      <c r="Z68" s="24"/>
      <c r="AA68" s="61">
        <v>5425</v>
      </c>
      <c r="AB68" s="70">
        <v>114</v>
      </c>
      <c r="AC68" s="24"/>
      <c r="AD68" s="51">
        <v>4588</v>
      </c>
      <c r="AE68" s="31"/>
      <c r="AF68" s="52">
        <v>60</v>
      </c>
      <c r="AG68" s="52"/>
      <c r="AH68" s="106" t="s">
        <v>394</v>
      </c>
    </row>
    <row r="69" spans="1:34" ht="18" customHeight="1">
      <c r="A69" s="22" t="s">
        <v>94</v>
      </c>
      <c r="B69" s="22" t="s">
        <v>248</v>
      </c>
      <c r="C69" s="80">
        <v>4083</v>
      </c>
      <c r="D69" s="92">
        <v>38</v>
      </c>
      <c r="F69" s="88">
        <v>5344</v>
      </c>
      <c r="G69" s="89">
        <v>48</v>
      </c>
      <c r="I69" s="88">
        <v>6321</v>
      </c>
      <c r="J69" s="89">
        <v>46</v>
      </c>
      <c r="K69" s="23"/>
      <c r="L69" s="88">
        <v>5843</v>
      </c>
      <c r="M69" s="89">
        <v>60</v>
      </c>
      <c r="N69" s="23"/>
      <c r="O69" s="88">
        <v>6169</v>
      </c>
      <c r="P69" s="89">
        <v>59</v>
      </c>
      <c r="Q69" s="23"/>
      <c r="R69" s="61">
        <v>7466</v>
      </c>
      <c r="S69" s="70">
        <v>89</v>
      </c>
      <c r="T69" s="24"/>
      <c r="U69" s="61">
        <v>6768</v>
      </c>
      <c r="V69" s="70">
        <v>55</v>
      </c>
      <c r="W69" s="24"/>
      <c r="X69" s="61">
        <v>8532</v>
      </c>
      <c r="Y69" s="70">
        <v>117</v>
      </c>
      <c r="Z69" s="24"/>
      <c r="AA69" s="61">
        <v>9469</v>
      </c>
      <c r="AB69" s="70">
        <v>114</v>
      </c>
      <c r="AC69" s="24"/>
      <c r="AD69" s="51">
        <v>10365</v>
      </c>
      <c r="AE69" s="31"/>
      <c r="AF69" s="52">
        <v>116</v>
      </c>
      <c r="AG69" s="52"/>
      <c r="AH69" s="106" t="s">
        <v>395</v>
      </c>
    </row>
    <row r="70" spans="1:34" ht="18" customHeight="1">
      <c r="A70" s="22" t="s">
        <v>95</v>
      </c>
      <c r="B70" s="22" t="s">
        <v>303</v>
      </c>
      <c r="C70" s="80">
        <v>3721</v>
      </c>
      <c r="D70" s="92">
        <v>120</v>
      </c>
      <c r="F70" s="88">
        <v>3904</v>
      </c>
      <c r="G70" s="89">
        <v>152</v>
      </c>
      <c r="I70" s="88">
        <v>4401</v>
      </c>
      <c r="J70" s="89">
        <v>131</v>
      </c>
      <c r="K70" s="23"/>
      <c r="L70" s="88">
        <v>4555</v>
      </c>
      <c r="M70" s="89">
        <v>149</v>
      </c>
      <c r="N70" s="23"/>
      <c r="O70" s="88">
        <v>3636</v>
      </c>
      <c r="P70" s="89">
        <v>121</v>
      </c>
      <c r="Q70" s="23"/>
      <c r="R70" s="61">
        <v>5136</v>
      </c>
      <c r="S70" s="70">
        <v>177</v>
      </c>
      <c r="T70" s="24"/>
      <c r="U70" s="61">
        <v>6221</v>
      </c>
      <c r="V70" s="70">
        <v>144</v>
      </c>
      <c r="W70" s="24"/>
      <c r="X70" s="61">
        <v>6893</v>
      </c>
      <c r="Y70" s="70">
        <v>203</v>
      </c>
      <c r="Z70" s="24"/>
      <c r="AA70" s="61">
        <v>7976</v>
      </c>
      <c r="AB70" s="70">
        <v>195</v>
      </c>
      <c r="AC70" s="24"/>
      <c r="AD70" s="51">
        <v>9111</v>
      </c>
      <c r="AE70" s="31"/>
      <c r="AF70" s="52">
        <v>223</v>
      </c>
      <c r="AG70" s="52"/>
      <c r="AH70" s="106" t="s">
        <v>396</v>
      </c>
    </row>
    <row r="71" spans="1:34" ht="18" customHeight="1">
      <c r="A71" s="22" t="s">
        <v>96</v>
      </c>
      <c r="B71" s="22" t="s">
        <v>249</v>
      </c>
      <c r="C71" s="80">
        <v>20328</v>
      </c>
      <c r="D71" s="92">
        <v>1053</v>
      </c>
      <c r="F71" s="88">
        <v>26750</v>
      </c>
      <c r="G71" s="89">
        <v>1351</v>
      </c>
      <c r="I71" s="88">
        <v>37522</v>
      </c>
      <c r="J71" s="89">
        <v>1394</v>
      </c>
      <c r="K71" s="23"/>
      <c r="L71" s="88">
        <v>34442</v>
      </c>
      <c r="M71" s="89">
        <v>1436</v>
      </c>
      <c r="N71" s="23"/>
      <c r="O71" s="88">
        <v>27243</v>
      </c>
      <c r="P71" s="89">
        <v>1266</v>
      </c>
      <c r="Q71" s="23"/>
      <c r="R71" s="61">
        <v>46506</v>
      </c>
      <c r="S71" s="70">
        <v>1690</v>
      </c>
      <c r="T71" s="24"/>
      <c r="U71" s="61">
        <v>47065</v>
      </c>
      <c r="V71" s="70">
        <v>1897</v>
      </c>
      <c r="W71" s="24"/>
      <c r="X71" s="61">
        <v>57032</v>
      </c>
      <c r="Y71" s="70">
        <v>2285</v>
      </c>
      <c r="Z71" s="24"/>
      <c r="AA71" s="61">
        <v>56226</v>
      </c>
      <c r="AB71" s="70">
        <v>2519</v>
      </c>
      <c r="AC71" s="24"/>
      <c r="AD71" s="51">
        <v>65966</v>
      </c>
      <c r="AE71" s="31"/>
      <c r="AF71" s="52">
        <v>2649</v>
      </c>
      <c r="AG71" s="52"/>
      <c r="AH71" s="106" t="s">
        <v>397</v>
      </c>
    </row>
    <row r="72" spans="1:34" ht="18" customHeight="1">
      <c r="A72" s="22" t="s">
        <v>97</v>
      </c>
      <c r="B72" s="22" t="s">
        <v>98</v>
      </c>
      <c r="C72" s="80">
        <v>6012</v>
      </c>
      <c r="D72" s="92">
        <v>606</v>
      </c>
      <c r="F72" s="88">
        <v>6711</v>
      </c>
      <c r="G72" s="89">
        <v>655</v>
      </c>
      <c r="I72" s="88">
        <v>7429</v>
      </c>
      <c r="J72" s="89">
        <v>781</v>
      </c>
      <c r="K72" s="23"/>
      <c r="L72" s="88">
        <v>7685</v>
      </c>
      <c r="M72" s="89">
        <v>793</v>
      </c>
      <c r="N72" s="23"/>
      <c r="O72" s="88">
        <v>4690</v>
      </c>
      <c r="P72" s="89">
        <v>502</v>
      </c>
      <c r="Q72" s="23"/>
      <c r="R72" s="61">
        <v>8847</v>
      </c>
      <c r="S72" s="70">
        <v>927</v>
      </c>
      <c r="T72" s="24"/>
      <c r="U72" s="61">
        <v>10749</v>
      </c>
      <c r="V72" s="70">
        <v>793</v>
      </c>
      <c r="W72" s="24"/>
      <c r="X72" s="61">
        <v>12928</v>
      </c>
      <c r="Y72" s="70">
        <v>804</v>
      </c>
      <c r="Z72" s="24"/>
      <c r="AA72" s="61">
        <v>13596</v>
      </c>
      <c r="AB72" s="70">
        <v>940</v>
      </c>
      <c r="AC72" s="24"/>
      <c r="AD72" s="51">
        <v>13913</v>
      </c>
      <c r="AE72" s="31"/>
      <c r="AF72" s="52">
        <v>867</v>
      </c>
      <c r="AG72" s="52"/>
      <c r="AH72" s="106" t="s">
        <v>398</v>
      </c>
    </row>
    <row r="73" spans="1:34" ht="18" customHeight="1">
      <c r="A73" s="22" t="s">
        <v>99</v>
      </c>
      <c r="B73" s="22" t="s">
        <v>250</v>
      </c>
      <c r="C73" s="80">
        <v>6821</v>
      </c>
      <c r="D73" s="92">
        <v>345</v>
      </c>
      <c r="F73" s="88">
        <v>8282</v>
      </c>
      <c r="G73" s="89">
        <v>436</v>
      </c>
      <c r="I73" s="88">
        <v>8822</v>
      </c>
      <c r="J73" s="89">
        <v>540</v>
      </c>
      <c r="K73" s="23"/>
      <c r="L73" s="88">
        <v>8990</v>
      </c>
      <c r="M73" s="89">
        <v>464</v>
      </c>
      <c r="N73" s="23"/>
      <c r="O73" s="88">
        <v>8164</v>
      </c>
      <c r="P73" s="89">
        <v>428</v>
      </c>
      <c r="Q73" s="23"/>
      <c r="R73" s="61">
        <v>11186</v>
      </c>
      <c r="S73" s="70">
        <v>629</v>
      </c>
      <c r="T73" s="24"/>
      <c r="U73" s="61">
        <v>12982</v>
      </c>
      <c r="V73" s="70">
        <v>506</v>
      </c>
      <c r="W73" s="24"/>
      <c r="X73" s="61">
        <v>16558</v>
      </c>
      <c r="Y73" s="70">
        <v>581</v>
      </c>
      <c r="Z73" s="24"/>
      <c r="AA73" s="61">
        <v>13521</v>
      </c>
      <c r="AB73" s="70">
        <v>656</v>
      </c>
      <c r="AC73" s="24"/>
      <c r="AD73" s="51">
        <v>15812</v>
      </c>
      <c r="AE73" s="31"/>
      <c r="AF73" s="52">
        <v>688</v>
      </c>
      <c r="AG73" s="52"/>
      <c r="AH73" s="106" t="s">
        <v>399</v>
      </c>
    </row>
    <row r="74" spans="1:34" ht="18" customHeight="1">
      <c r="A74" s="22" t="s">
        <v>100</v>
      </c>
      <c r="B74" s="22" t="s">
        <v>302</v>
      </c>
      <c r="C74" s="80">
        <v>42199</v>
      </c>
      <c r="D74" s="92">
        <v>381</v>
      </c>
      <c r="F74" s="88">
        <v>47608</v>
      </c>
      <c r="G74" s="89">
        <v>451</v>
      </c>
      <c r="I74" s="88">
        <v>51559</v>
      </c>
      <c r="J74" s="89">
        <v>448</v>
      </c>
      <c r="K74" s="23"/>
      <c r="L74" s="88">
        <v>52890</v>
      </c>
      <c r="M74" s="89">
        <v>441</v>
      </c>
      <c r="N74" s="23"/>
      <c r="O74" s="88">
        <v>45449</v>
      </c>
      <c r="P74" s="89">
        <v>335</v>
      </c>
      <c r="Q74" s="23"/>
      <c r="R74" s="61">
        <v>60910</v>
      </c>
      <c r="S74" s="70">
        <v>437</v>
      </c>
      <c r="T74" s="24"/>
      <c r="U74" s="61">
        <v>58125</v>
      </c>
      <c r="V74" s="70">
        <v>481</v>
      </c>
      <c r="W74" s="24"/>
      <c r="X74" s="61">
        <v>65127</v>
      </c>
      <c r="Y74" s="70">
        <v>503</v>
      </c>
      <c r="Z74" s="24"/>
      <c r="AA74" s="61">
        <v>71409</v>
      </c>
      <c r="AB74" s="70">
        <v>554</v>
      </c>
      <c r="AC74" s="24"/>
      <c r="AD74" s="51">
        <v>82552</v>
      </c>
      <c r="AE74" s="31"/>
      <c r="AF74" s="52">
        <v>565</v>
      </c>
      <c r="AG74" s="52"/>
      <c r="AH74" s="106" t="s">
        <v>400</v>
      </c>
    </row>
    <row r="75" spans="1:34" ht="18" customHeight="1">
      <c r="A75" s="22" t="s">
        <v>101</v>
      </c>
      <c r="B75" s="22" t="s">
        <v>102</v>
      </c>
      <c r="C75" s="80">
        <v>24522</v>
      </c>
      <c r="D75" s="92">
        <v>35</v>
      </c>
      <c r="F75" s="88">
        <v>24966</v>
      </c>
      <c r="G75" s="89">
        <v>33</v>
      </c>
      <c r="I75" s="88">
        <v>28424</v>
      </c>
      <c r="J75" s="89">
        <v>36</v>
      </c>
      <c r="K75" s="23"/>
      <c r="L75" s="88">
        <v>26929</v>
      </c>
      <c r="M75" s="89">
        <v>25</v>
      </c>
      <c r="N75" s="23"/>
      <c r="O75" s="88">
        <v>21693</v>
      </c>
      <c r="P75" s="89">
        <v>31</v>
      </c>
      <c r="Q75" s="23"/>
      <c r="R75" s="61">
        <v>29883</v>
      </c>
      <c r="S75" s="70">
        <v>19</v>
      </c>
      <c r="T75" s="24"/>
      <c r="U75" s="61">
        <v>32025</v>
      </c>
      <c r="V75" s="70">
        <v>34</v>
      </c>
      <c r="W75" s="24"/>
      <c r="X75" s="61">
        <v>33941</v>
      </c>
      <c r="Y75" s="70">
        <v>38</v>
      </c>
      <c r="Z75" s="24"/>
      <c r="AA75" s="61">
        <v>34866</v>
      </c>
      <c r="AB75" s="70">
        <v>38</v>
      </c>
      <c r="AC75" s="24"/>
      <c r="AD75" s="51">
        <v>42156</v>
      </c>
      <c r="AE75" s="31"/>
      <c r="AF75" s="52">
        <v>60</v>
      </c>
      <c r="AG75" s="52"/>
      <c r="AH75" s="106" t="s">
        <v>401</v>
      </c>
    </row>
    <row r="76" spans="1:34" ht="18" customHeight="1">
      <c r="A76" s="22" t="s">
        <v>103</v>
      </c>
      <c r="B76" s="22" t="s">
        <v>251</v>
      </c>
      <c r="C76" s="80">
        <v>8656</v>
      </c>
      <c r="D76" s="92">
        <v>37</v>
      </c>
      <c r="F76" s="88">
        <v>9142</v>
      </c>
      <c r="G76" s="89">
        <v>15</v>
      </c>
      <c r="I76" s="88">
        <v>9286</v>
      </c>
      <c r="J76" s="89">
        <v>23</v>
      </c>
      <c r="K76" s="23"/>
      <c r="L76" s="88">
        <v>10033</v>
      </c>
      <c r="M76" s="89">
        <v>48</v>
      </c>
      <c r="N76" s="23"/>
      <c r="O76" s="88">
        <v>8062</v>
      </c>
      <c r="P76" s="89">
        <v>36</v>
      </c>
      <c r="Q76" s="23"/>
      <c r="R76" s="61">
        <v>10704</v>
      </c>
      <c r="S76" s="70">
        <v>31</v>
      </c>
      <c r="T76" s="24"/>
      <c r="U76" s="61">
        <v>10238</v>
      </c>
      <c r="V76" s="70">
        <v>25</v>
      </c>
      <c r="W76" s="24"/>
      <c r="X76" s="61">
        <v>12312</v>
      </c>
      <c r="Y76" s="70">
        <v>81</v>
      </c>
      <c r="Z76" s="24"/>
      <c r="AA76" s="61">
        <v>12760</v>
      </c>
      <c r="AB76" s="70">
        <v>20</v>
      </c>
      <c r="AC76" s="24"/>
      <c r="AD76" s="51">
        <v>13922</v>
      </c>
      <c r="AE76" s="31"/>
      <c r="AF76" s="52">
        <v>60</v>
      </c>
      <c r="AG76" s="52"/>
      <c r="AH76" s="106" t="s">
        <v>402</v>
      </c>
    </row>
    <row r="77" spans="1:34" ht="18" customHeight="1">
      <c r="A77" s="22" t="s">
        <v>104</v>
      </c>
      <c r="B77" s="22" t="s">
        <v>252</v>
      </c>
      <c r="C77" s="80">
        <v>51222</v>
      </c>
      <c r="D77" s="92">
        <v>1207</v>
      </c>
      <c r="F77" s="88">
        <v>53588</v>
      </c>
      <c r="G77" s="89">
        <v>1328</v>
      </c>
      <c r="I77" s="88">
        <v>58486</v>
      </c>
      <c r="J77" s="89">
        <v>1348</v>
      </c>
      <c r="K77" s="23"/>
      <c r="L77" s="88">
        <v>62159</v>
      </c>
      <c r="M77" s="89">
        <v>1353</v>
      </c>
      <c r="N77" s="23"/>
      <c r="O77" s="88">
        <v>57511</v>
      </c>
      <c r="P77" s="89">
        <v>1208</v>
      </c>
      <c r="Q77" s="23"/>
      <c r="R77" s="61">
        <v>76433</v>
      </c>
      <c r="S77" s="70">
        <v>1390</v>
      </c>
      <c r="T77" s="24"/>
      <c r="U77" s="61">
        <v>82432</v>
      </c>
      <c r="V77" s="70">
        <v>1537</v>
      </c>
      <c r="W77" s="24"/>
      <c r="X77" s="61">
        <v>91928</v>
      </c>
      <c r="Y77" s="70">
        <v>1564</v>
      </c>
      <c r="Z77" s="24"/>
      <c r="AA77" s="61">
        <v>99009</v>
      </c>
      <c r="AB77" s="70">
        <v>1866</v>
      </c>
      <c r="AC77" s="24"/>
      <c r="AD77" s="51">
        <v>111696</v>
      </c>
      <c r="AE77" s="31"/>
      <c r="AF77" s="52">
        <v>1765</v>
      </c>
      <c r="AG77" s="52"/>
      <c r="AH77" s="106" t="s">
        <v>403</v>
      </c>
    </row>
    <row r="78" spans="1:34" ht="18" customHeight="1">
      <c r="A78" s="22" t="s">
        <v>105</v>
      </c>
      <c r="B78" s="22" t="s">
        <v>106</v>
      </c>
      <c r="C78" s="80">
        <v>6996</v>
      </c>
      <c r="D78" s="92">
        <v>130</v>
      </c>
      <c r="F78" s="88">
        <v>6918</v>
      </c>
      <c r="G78" s="89">
        <v>156</v>
      </c>
      <c r="I78" s="88">
        <v>6672</v>
      </c>
      <c r="J78" s="89">
        <v>170</v>
      </c>
      <c r="K78" s="23"/>
      <c r="L78" s="88">
        <v>6402</v>
      </c>
      <c r="M78" s="89">
        <v>90</v>
      </c>
      <c r="N78" s="23"/>
      <c r="O78" s="88">
        <v>6454</v>
      </c>
      <c r="P78" s="89">
        <v>83</v>
      </c>
      <c r="Q78" s="23"/>
      <c r="R78" s="61">
        <v>7053</v>
      </c>
      <c r="S78" s="70">
        <v>254</v>
      </c>
      <c r="T78" s="24"/>
      <c r="U78" s="61">
        <v>7868</v>
      </c>
      <c r="V78" s="70">
        <v>142</v>
      </c>
      <c r="W78" s="24"/>
      <c r="X78" s="61">
        <v>7704</v>
      </c>
      <c r="Y78" s="70">
        <v>104</v>
      </c>
      <c r="Z78" s="24"/>
      <c r="AA78" s="61">
        <v>8088</v>
      </c>
      <c r="AB78" s="70">
        <v>78</v>
      </c>
      <c r="AC78" s="24"/>
      <c r="AD78" s="51">
        <v>7524</v>
      </c>
      <c r="AE78" s="31"/>
      <c r="AF78" s="52">
        <v>129</v>
      </c>
      <c r="AG78" s="52"/>
      <c r="AH78" s="106" t="s">
        <v>404</v>
      </c>
    </row>
    <row r="79" spans="1:34" ht="18" customHeight="1">
      <c r="A79" s="22" t="s">
        <v>107</v>
      </c>
      <c r="B79" s="22" t="s">
        <v>253</v>
      </c>
      <c r="C79" s="80">
        <v>6660</v>
      </c>
      <c r="D79" s="92">
        <v>114</v>
      </c>
      <c r="F79" s="88">
        <v>6230</v>
      </c>
      <c r="G79" s="89">
        <v>115</v>
      </c>
      <c r="I79" s="88">
        <v>7133</v>
      </c>
      <c r="J79" s="89">
        <v>134</v>
      </c>
      <c r="K79" s="23"/>
      <c r="L79" s="88">
        <v>8158</v>
      </c>
      <c r="M79" s="89">
        <v>155</v>
      </c>
      <c r="N79" s="23"/>
      <c r="O79" s="88">
        <v>6394</v>
      </c>
      <c r="P79" s="89">
        <v>127</v>
      </c>
      <c r="Q79" s="23"/>
      <c r="R79" s="61">
        <v>8651</v>
      </c>
      <c r="S79" s="70">
        <v>129</v>
      </c>
      <c r="T79" s="24"/>
      <c r="U79" s="61">
        <v>9407</v>
      </c>
      <c r="V79" s="70">
        <v>199</v>
      </c>
      <c r="W79" s="24"/>
      <c r="X79" s="61">
        <v>10812</v>
      </c>
      <c r="Y79" s="70">
        <v>167</v>
      </c>
      <c r="Z79" s="24"/>
      <c r="AA79" s="61">
        <v>10878</v>
      </c>
      <c r="AB79" s="70">
        <v>177</v>
      </c>
      <c r="AC79" s="24"/>
      <c r="AD79" s="51">
        <v>13977</v>
      </c>
      <c r="AE79" s="31"/>
      <c r="AF79" s="52">
        <v>385</v>
      </c>
      <c r="AG79" s="52"/>
      <c r="AH79" s="106" t="s">
        <v>405</v>
      </c>
    </row>
    <row r="80" spans="1:34" ht="18" customHeight="1">
      <c r="A80" s="22" t="s">
        <v>108</v>
      </c>
      <c r="B80" s="22" t="s">
        <v>109</v>
      </c>
      <c r="C80" s="80">
        <v>29628</v>
      </c>
      <c r="D80" s="92">
        <v>317</v>
      </c>
      <c r="F80" s="88">
        <v>31250</v>
      </c>
      <c r="G80" s="89">
        <v>331</v>
      </c>
      <c r="I80" s="88">
        <v>34021</v>
      </c>
      <c r="J80" s="89">
        <v>408</v>
      </c>
      <c r="K80" s="23"/>
      <c r="L80" s="88">
        <v>35140</v>
      </c>
      <c r="M80" s="89">
        <v>295</v>
      </c>
      <c r="N80" s="23"/>
      <c r="O80" s="88">
        <v>28884</v>
      </c>
      <c r="P80" s="89">
        <v>275</v>
      </c>
      <c r="Q80" s="23"/>
      <c r="R80" s="61">
        <v>38921</v>
      </c>
      <c r="S80" s="70">
        <v>372</v>
      </c>
      <c r="T80" s="24"/>
      <c r="U80" s="61">
        <v>43131</v>
      </c>
      <c r="V80" s="70">
        <v>406</v>
      </c>
      <c r="W80" s="24"/>
      <c r="X80" s="61">
        <v>47811</v>
      </c>
      <c r="Y80" s="70">
        <v>336</v>
      </c>
      <c r="Z80" s="24"/>
      <c r="AA80" s="61">
        <v>51337</v>
      </c>
      <c r="AB80" s="70">
        <v>369</v>
      </c>
      <c r="AC80" s="24"/>
      <c r="AD80" s="51">
        <v>59430</v>
      </c>
      <c r="AE80" s="31"/>
      <c r="AF80" s="52">
        <v>380</v>
      </c>
      <c r="AG80" s="52"/>
      <c r="AH80" s="106" t="s">
        <v>406</v>
      </c>
    </row>
    <row r="81" spans="1:34" ht="18" customHeight="1">
      <c r="A81" s="22" t="s">
        <v>110</v>
      </c>
      <c r="B81" s="22" t="s">
        <v>513</v>
      </c>
      <c r="C81" s="80">
        <v>9823</v>
      </c>
      <c r="D81" s="92">
        <v>440</v>
      </c>
      <c r="F81" s="88">
        <v>9672</v>
      </c>
      <c r="G81" s="89">
        <v>467</v>
      </c>
      <c r="I81" s="88">
        <v>11610</v>
      </c>
      <c r="J81" s="89">
        <v>393</v>
      </c>
      <c r="K81" s="23"/>
      <c r="L81" s="88">
        <v>11982</v>
      </c>
      <c r="M81" s="89">
        <v>283</v>
      </c>
      <c r="N81" s="23"/>
      <c r="O81" s="88">
        <v>11272</v>
      </c>
      <c r="P81" s="89">
        <v>247</v>
      </c>
      <c r="Q81" s="23"/>
      <c r="R81" s="61">
        <v>12972</v>
      </c>
      <c r="S81" s="70">
        <v>349</v>
      </c>
      <c r="T81" s="24"/>
      <c r="U81" s="61">
        <v>14731</v>
      </c>
      <c r="V81" s="70">
        <v>372</v>
      </c>
      <c r="W81" s="24"/>
      <c r="X81" s="61">
        <v>15127</v>
      </c>
      <c r="Y81" s="70">
        <v>329</v>
      </c>
      <c r="Z81" s="24"/>
      <c r="AA81" s="61">
        <v>18097</v>
      </c>
      <c r="AB81" s="70">
        <v>412</v>
      </c>
      <c r="AC81" s="24"/>
      <c r="AD81" s="51">
        <v>21638</v>
      </c>
      <c r="AE81" s="31"/>
      <c r="AF81" s="52">
        <v>400</v>
      </c>
      <c r="AG81" s="52"/>
      <c r="AH81" s="106" t="s">
        <v>407</v>
      </c>
    </row>
    <row r="82" spans="1:34" ht="18" customHeight="1">
      <c r="A82" s="22" t="s">
        <v>111</v>
      </c>
      <c r="B82" s="22" t="s">
        <v>112</v>
      </c>
      <c r="C82" s="80">
        <v>30460</v>
      </c>
      <c r="D82" s="92">
        <v>142</v>
      </c>
      <c r="F82" s="88">
        <v>29536</v>
      </c>
      <c r="G82" s="89">
        <v>88</v>
      </c>
      <c r="I82" s="88">
        <v>33351</v>
      </c>
      <c r="J82" s="89">
        <v>128</v>
      </c>
      <c r="K82" s="23"/>
      <c r="L82" s="88">
        <v>12673</v>
      </c>
      <c r="M82" s="89">
        <v>34</v>
      </c>
      <c r="N82" s="23"/>
      <c r="O82" s="88">
        <v>24788</v>
      </c>
      <c r="P82" s="89">
        <v>108</v>
      </c>
      <c r="Q82" s="23"/>
      <c r="R82" s="61">
        <v>31996</v>
      </c>
      <c r="S82" s="70">
        <v>181</v>
      </c>
      <c r="T82" s="24"/>
      <c r="U82" s="61">
        <v>31234</v>
      </c>
      <c r="V82" s="70">
        <v>117</v>
      </c>
      <c r="W82" s="24"/>
      <c r="X82" s="61">
        <v>36070</v>
      </c>
      <c r="Y82" s="70">
        <v>139</v>
      </c>
      <c r="Z82" s="24"/>
      <c r="AA82" s="61">
        <v>41659</v>
      </c>
      <c r="AB82" s="70">
        <v>122</v>
      </c>
      <c r="AC82" s="24"/>
      <c r="AD82" s="51">
        <v>49076</v>
      </c>
      <c r="AE82" s="31"/>
      <c r="AF82" s="52">
        <v>146</v>
      </c>
      <c r="AG82" s="52"/>
      <c r="AH82" s="106" t="s">
        <v>408</v>
      </c>
    </row>
    <row r="83" spans="1:34" ht="18" customHeight="1">
      <c r="A83" s="22" t="s">
        <v>113</v>
      </c>
      <c r="B83" s="22" t="s">
        <v>255</v>
      </c>
      <c r="C83" s="80">
        <v>4923</v>
      </c>
      <c r="D83" s="92">
        <v>53</v>
      </c>
      <c r="F83" s="88">
        <v>10166</v>
      </c>
      <c r="G83" s="89">
        <v>62</v>
      </c>
      <c r="I83" s="88">
        <v>10501</v>
      </c>
      <c r="J83" s="89">
        <v>73</v>
      </c>
      <c r="K83" s="23"/>
      <c r="L83" s="88">
        <v>5491</v>
      </c>
      <c r="M83" s="89">
        <v>25</v>
      </c>
      <c r="N83" s="23"/>
      <c r="O83" s="88">
        <v>8869</v>
      </c>
      <c r="P83" s="89">
        <v>34</v>
      </c>
      <c r="Q83" s="23"/>
      <c r="R83" s="61">
        <v>8697</v>
      </c>
      <c r="S83" s="70">
        <v>42</v>
      </c>
      <c r="T83" s="24"/>
      <c r="U83" s="61">
        <v>9500</v>
      </c>
      <c r="V83" s="70">
        <v>27</v>
      </c>
      <c r="W83" s="24"/>
      <c r="X83" s="61">
        <v>10048</v>
      </c>
      <c r="Y83" s="70">
        <v>50</v>
      </c>
      <c r="Z83" s="24"/>
      <c r="AA83" s="61">
        <v>10929</v>
      </c>
      <c r="AB83" s="70">
        <v>31</v>
      </c>
      <c r="AC83" s="24"/>
      <c r="AD83" s="51">
        <v>6568</v>
      </c>
      <c r="AE83" s="31"/>
      <c r="AF83" s="52">
        <v>11</v>
      </c>
      <c r="AG83" s="52"/>
      <c r="AH83" s="106" t="s">
        <v>409</v>
      </c>
    </row>
    <row r="84" spans="1:34" ht="18" customHeight="1">
      <c r="A84" s="22"/>
      <c r="B84" s="22" t="s">
        <v>254</v>
      </c>
      <c r="C84" s="80">
        <v>1316</v>
      </c>
      <c r="D84" s="92">
        <v>18</v>
      </c>
      <c r="F84" s="88">
        <v>2797</v>
      </c>
      <c r="G84" s="89">
        <v>24</v>
      </c>
      <c r="I84" s="88">
        <v>2840</v>
      </c>
      <c r="J84" s="89">
        <v>1</v>
      </c>
      <c r="K84" s="23"/>
      <c r="L84" s="88">
        <v>1497</v>
      </c>
      <c r="M84" s="89">
        <v>11</v>
      </c>
      <c r="N84" s="23"/>
      <c r="O84" s="88">
        <v>2640</v>
      </c>
      <c r="P84" s="89">
        <v>10</v>
      </c>
      <c r="Q84" s="23"/>
      <c r="R84" s="61">
        <v>3027</v>
      </c>
      <c r="S84" s="70">
        <v>5</v>
      </c>
      <c r="T84" s="24"/>
      <c r="U84" s="61">
        <v>1355</v>
      </c>
      <c r="V84" s="70">
        <v>4</v>
      </c>
      <c r="W84" s="24"/>
      <c r="X84" s="61">
        <v>1876</v>
      </c>
      <c r="Y84" s="70">
        <v>6</v>
      </c>
      <c r="Z84" s="24"/>
      <c r="AA84" s="61">
        <v>2438</v>
      </c>
      <c r="AB84" s="70">
        <v>10</v>
      </c>
      <c r="AC84" s="24"/>
      <c r="AD84" s="51">
        <v>4462</v>
      </c>
      <c r="AE84" s="31"/>
      <c r="AF84" s="52">
        <v>1</v>
      </c>
      <c r="AG84" s="52"/>
      <c r="AH84" s="106" t="s">
        <v>410</v>
      </c>
    </row>
    <row r="85" spans="1:34" ht="18" customHeight="1">
      <c r="A85" s="22"/>
      <c r="B85" s="22" t="s">
        <v>256</v>
      </c>
      <c r="C85" s="80">
        <v>19696</v>
      </c>
      <c r="D85" s="92">
        <v>152</v>
      </c>
      <c r="F85" s="88">
        <v>21888</v>
      </c>
      <c r="G85" s="89">
        <v>138</v>
      </c>
      <c r="I85" s="88">
        <v>19626</v>
      </c>
      <c r="J85" s="89">
        <v>146</v>
      </c>
      <c r="K85" s="23"/>
      <c r="L85" s="88">
        <v>18865</v>
      </c>
      <c r="M85" s="89">
        <v>60</v>
      </c>
      <c r="N85" s="23"/>
      <c r="O85" s="88">
        <v>19575</v>
      </c>
      <c r="P85" s="89">
        <v>27</v>
      </c>
      <c r="Q85" s="23"/>
      <c r="R85" s="61">
        <v>23805</v>
      </c>
      <c r="S85" s="70">
        <v>28</v>
      </c>
      <c r="T85" s="24"/>
      <c r="U85" s="61">
        <v>21627</v>
      </c>
      <c r="V85" s="70">
        <v>28</v>
      </c>
      <c r="W85" s="24"/>
      <c r="X85" s="61">
        <v>25417</v>
      </c>
      <c r="Y85" s="70">
        <v>32</v>
      </c>
      <c r="Z85" s="24"/>
      <c r="AA85" s="61">
        <v>25052</v>
      </c>
      <c r="AB85" s="70">
        <v>45</v>
      </c>
      <c r="AC85" s="24"/>
      <c r="AD85" s="51">
        <v>32529</v>
      </c>
      <c r="AE85" s="31"/>
      <c r="AF85" s="52">
        <v>66</v>
      </c>
      <c r="AG85" s="52"/>
      <c r="AH85" s="106" t="s">
        <v>411</v>
      </c>
    </row>
    <row r="86" spans="1:34" ht="18" customHeight="1">
      <c r="A86" s="22"/>
      <c r="B86" s="22" t="s">
        <v>257</v>
      </c>
      <c r="C86" s="80"/>
      <c r="D86" s="92"/>
      <c r="F86" s="88"/>
      <c r="G86" s="89"/>
      <c r="I86" s="88"/>
      <c r="J86" s="89"/>
      <c r="K86" s="23"/>
      <c r="L86" s="88"/>
      <c r="M86" s="89"/>
      <c r="N86" s="23"/>
      <c r="O86" s="88"/>
      <c r="P86" s="89"/>
      <c r="Q86" s="23"/>
      <c r="R86" s="61"/>
      <c r="S86" s="70"/>
      <c r="T86" s="24"/>
      <c r="U86" s="61"/>
      <c r="V86" s="70"/>
      <c r="W86" s="24"/>
      <c r="X86" s="61"/>
      <c r="Y86" s="70"/>
      <c r="Z86" s="24"/>
      <c r="AA86" s="61"/>
      <c r="AB86" s="70"/>
      <c r="AC86" s="24"/>
      <c r="AD86" s="51"/>
      <c r="AE86" s="31"/>
      <c r="AF86" s="52"/>
      <c r="AG86" s="52"/>
      <c r="AH86" s="106" t="s">
        <v>412</v>
      </c>
    </row>
    <row r="87" spans="1:34" ht="18" customHeight="1">
      <c r="A87" s="22" t="s">
        <v>114</v>
      </c>
      <c r="B87" s="22" t="s">
        <v>228</v>
      </c>
      <c r="C87" s="80">
        <v>1239</v>
      </c>
      <c r="D87" s="92">
        <v>22</v>
      </c>
      <c r="F87" s="88">
        <v>1049</v>
      </c>
      <c r="G87" s="89">
        <v>21</v>
      </c>
      <c r="I87" s="88">
        <v>1328</v>
      </c>
      <c r="J87" s="89">
        <v>0</v>
      </c>
      <c r="K87" s="23"/>
      <c r="L87" s="88">
        <v>1044</v>
      </c>
      <c r="M87" s="89">
        <v>0</v>
      </c>
      <c r="N87" s="23"/>
      <c r="O87" s="88">
        <v>707</v>
      </c>
      <c r="P87" s="89">
        <v>0</v>
      </c>
      <c r="Q87" s="23"/>
      <c r="R87" s="83">
        <v>1626</v>
      </c>
      <c r="S87" s="70">
        <v>0</v>
      </c>
      <c r="T87" s="24"/>
      <c r="U87" s="61">
        <v>2185</v>
      </c>
      <c r="V87" s="70">
        <v>0</v>
      </c>
      <c r="W87" s="24"/>
      <c r="X87" s="61">
        <v>1853</v>
      </c>
      <c r="Y87" s="70">
        <v>0</v>
      </c>
      <c r="Z87" s="24"/>
      <c r="AA87" s="61">
        <v>3968</v>
      </c>
      <c r="AB87" s="75" t="s">
        <v>515</v>
      </c>
      <c r="AC87" s="24"/>
      <c r="AD87" s="51">
        <v>1542</v>
      </c>
      <c r="AE87" s="31"/>
      <c r="AF87" s="52">
        <v>0</v>
      </c>
      <c r="AG87" s="52"/>
      <c r="AH87" s="106" t="s">
        <v>413</v>
      </c>
    </row>
    <row r="88" spans="1:34" ht="18" customHeight="1">
      <c r="A88" s="22" t="s">
        <v>115</v>
      </c>
      <c r="B88" s="22" t="s">
        <v>258</v>
      </c>
      <c r="C88" s="80">
        <v>8184</v>
      </c>
      <c r="D88" s="92">
        <v>531</v>
      </c>
      <c r="F88" s="88">
        <v>6793</v>
      </c>
      <c r="G88" s="89">
        <v>449</v>
      </c>
      <c r="I88" s="88">
        <v>7934</v>
      </c>
      <c r="J88" s="89">
        <v>428</v>
      </c>
      <c r="K88" s="23"/>
      <c r="L88" s="88">
        <v>6350</v>
      </c>
      <c r="M88" s="89">
        <v>325</v>
      </c>
      <c r="N88" s="23"/>
      <c r="O88" s="88">
        <v>5877</v>
      </c>
      <c r="P88" s="89">
        <v>272</v>
      </c>
      <c r="Q88" s="23"/>
      <c r="R88" s="61">
        <v>7170</v>
      </c>
      <c r="S88" s="70">
        <v>289</v>
      </c>
      <c r="T88" s="24"/>
      <c r="U88" s="61">
        <v>6973</v>
      </c>
      <c r="V88" s="70">
        <v>286</v>
      </c>
      <c r="W88" s="24"/>
      <c r="X88" s="61">
        <v>7900</v>
      </c>
      <c r="Y88" s="70">
        <v>251</v>
      </c>
      <c r="Z88" s="24"/>
      <c r="AA88" s="61">
        <v>8053</v>
      </c>
      <c r="AB88" s="70">
        <v>227</v>
      </c>
      <c r="AC88" s="24"/>
      <c r="AD88" s="51">
        <v>7289</v>
      </c>
      <c r="AE88" s="31"/>
      <c r="AF88" s="52">
        <v>220</v>
      </c>
      <c r="AG88" s="52"/>
      <c r="AH88" s="106" t="s">
        <v>414</v>
      </c>
    </row>
    <row r="89" spans="1:34" ht="18" customHeight="1">
      <c r="A89" s="22" t="s">
        <v>116</v>
      </c>
      <c r="B89" s="22" t="s">
        <v>117</v>
      </c>
      <c r="C89" s="80">
        <v>2805</v>
      </c>
      <c r="D89" s="92">
        <v>175</v>
      </c>
      <c r="F89" s="88">
        <v>3035</v>
      </c>
      <c r="G89" s="89">
        <v>94</v>
      </c>
      <c r="I89" s="88">
        <v>2920</v>
      </c>
      <c r="J89" s="89">
        <v>117</v>
      </c>
      <c r="K89" s="23"/>
      <c r="L89" s="88">
        <v>3996</v>
      </c>
      <c r="M89" s="89">
        <v>80</v>
      </c>
      <c r="N89" s="23"/>
      <c r="O89" s="88">
        <v>2877</v>
      </c>
      <c r="P89" s="89">
        <v>73</v>
      </c>
      <c r="Q89" s="23"/>
      <c r="R89" s="61">
        <v>4888</v>
      </c>
      <c r="S89" s="70">
        <v>84</v>
      </c>
      <c r="T89" s="24"/>
      <c r="U89" s="61">
        <v>3882</v>
      </c>
      <c r="V89" s="70">
        <v>93</v>
      </c>
      <c r="W89" s="24"/>
      <c r="X89" s="61">
        <v>5404</v>
      </c>
      <c r="Y89" s="70">
        <v>99</v>
      </c>
      <c r="Z89" s="24"/>
      <c r="AA89" s="61">
        <v>6867</v>
      </c>
      <c r="AB89" s="70">
        <v>106</v>
      </c>
      <c r="AC89" s="24"/>
      <c r="AD89" s="51">
        <v>6330</v>
      </c>
      <c r="AE89" s="31"/>
      <c r="AF89" s="52">
        <v>136</v>
      </c>
      <c r="AG89" s="52"/>
      <c r="AH89" s="106" t="s">
        <v>415</v>
      </c>
    </row>
    <row r="90" spans="1:34" s="29" customFormat="1" ht="18" customHeight="1">
      <c r="A90" s="22" t="s">
        <v>118</v>
      </c>
      <c r="B90" s="22" t="s">
        <v>119</v>
      </c>
      <c r="C90" s="80">
        <v>12569</v>
      </c>
      <c r="D90" s="92">
        <v>192</v>
      </c>
      <c r="F90" s="88">
        <v>12871</v>
      </c>
      <c r="G90" s="89">
        <v>133</v>
      </c>
      <c r="I90" s="88">
        <v>15827</v>
      </c>
      <c r="J90" s="89">
        <v>187</v>
      </c>
      <c r="K90" s="23"/>
      <c r="L90" s="88">
        <v>14630</v>
      </c>
      <c r="M90" s="89">
        <v>176</v>
      </c>
      <c r="N90" s="23"/>
      <c r="O90" s="88">
        <v>12723</v>
      </c>
      <c r="P90" s="89">
        <v>112</v>
      </c>
      <c r="Q90" s="23"/>
      <c r="R90" s="61">
        <v>16331</v>
      </c>
      <c r="S90" s="70">
        <v>145</v>
      </c>
      <c r="T90" s="24"/>
      <c r="U90" s="61">
        <v>16972</v>
      </c>
      <c r="V90" s="70">
        <v>171</v>
      </c>
      <c r="W90" s="24"/>
      <c r="X90" s="61">
        <v>19718</v>
      </c>
      <c r="Y90" s="70">
        <v>197</v>
      </c>
      <c r="Z90" s="24"/>
      <c r="AA90" s="61">
        <v>22800</v>
      </c>
      <c r="AB90" s="70">
        <v>200</v>
      </c>
      <c r="AC90" s="24"/>
      <c r="AD90" s="51">
        <v>21543</v>
      </c>
      <c r="AE90" s="31"/>
      <c r="AF90" s="52">
        <v>142</v>
      </c>
      <c r="AG90" s="52"/>
      <c r="AH90" s="106" t="s">
        <v>416</v>
      </c>
    </row>
    <row r="91" spans="1:34" ht="18" customHeight="1">
      <c r="A91" s="22" t="s">
        <v>120</v>
      </c>
      <c r="B91" s="22" t="s">
        <v>259</v>
      </c>
      <c r="C91" s="80">
        <v>19690</v>
      </c>
      <c r="D91" s="92">
        <v>0</v>
      </c>
      <c r="F91" s="88">
        <v>19754</v>
      </c>
      <c r="G91" s="89">
        <v>0</v>
      </c>
      <c r="I91" s="88">
        <v>23006</v>
      </c>
      <c r="J91" s="89">
        <v>0</v>
      </c>
      <c r="K91" s="23"/>
      <c r="L91" s="88">
        <v>23074</v>
      </c>
      <c r="M91" s="89">
        <v>0</v>
      </c>
      <c r="N91" s="23"/>
      <c r="O91" s="88">
        <v>19417</v>
      </c>
      <c r="P91" s="89">
        <v>0</v>
      </c>
      <c r="Q91" s="23"/>
      <c r="R91" s="61">
        <v>26224</v>
      </c>
      <c r="S91" s="70">
        <v>0</v>
      </c>
      <c r="T91" s="24"/>
      <c r="U91" s="61">
        <v>25431</v>
      </c>
      <c r="V91" s="70">
        <v>0</v>
      </c>
      <c r="W91" s="24"/>
      <c r="X91" s="61">
        <v>32839</v>
      </c>
      <c r="Y91" s="70">
        <v>0</v>
      </c>
      <c r="Z91" s="24"/>
      <c r="AA91" s="61">
        <v>36511</v>
      </c>
      <c r="AB91" s="75" t="s">
        <v>515</v>
      </c>
      <c r="AC91" s="24"/>
      <c r="AD91" s="51">
        <v>45853</v>
      </c>
      <c r="AE91" s="31"/>
      <c r="AF91" s="52">
        <v>0</v>
      </c>
      <c r="AG91" s="52"/>
      <c r="AH91" s="106" t="s">
        <v>417</v>
      </c>
    </row>
    <row r="92" spans="1:34" ht="18" customHeight="1">
      <c r="A92" s="22" t="s">
        <v>121</v>
      </c>
      <c r="B92" s="22" t="s">
        <v>122</v>
      </c>
      <c r="C92" s="80">
        <v>51455</v>
      </c>
      <c r="D92" s="92">
        <v>0</v>
      </c>
      <c r="F92" s="88">
        <v>57345</v>
      </c>
      <c r="G92" s="89">
        <v>0</v>
      </c>
      <c r="I92" s="88">
        <v>65175</v>
      </c>
      <c r="J92" s="89">
        <v>0</v>
      </c>
      <c r="K92" s="23"/>
      <c r="L92" s="88">
        <v>69692</v>
      </c>
      <c r="M92" s="89">
        <v>0</v>
      </c>
      <c r="N92" s="23"/>
      <c r="O92" s="88">
        <v>66205</v>
      </c>
      <c r="P92" s="89">
        <v>0</v>
      </c>
      <c r="Q92" s="23"/>
      <c r="R92" s="61">
        <v>91570</v>
      </c>
      <c r="S92" s="70">
        <v>0</v>
      </c>
      <c r="T92" s="24"/>
      <c r="U92" s="61">
        <v>104642</v>
      </c>
      <c r="V92" s="70">
        <v>0</v>
      </c>
      <c r="W92" s="24"/>
      <c r="X92" s="61">
        <v>133849</v>
      </c>
      <c r="Y92" s="70">
        <v>0</v>
      </c>
      <c r="Z92" s="24"/>
      <c r="AA92" s="61">
        <v>139050</v>
      </c>
      <c r="AB92" s="75" t="s">
        <v>515</v>
      </c>
      <c r="AC92" s="24"/>
      <c r="AD92" s="51">
        <v>164738</v>
      </c>
      <c r="AE92" s="31"/>
      <c r="AF92" s="52">
        <v>0</v>
      </c>
      <c r="AG92" s="52"/>
      <c r="AH92" s="106" t="s">
        <v>418</v>
      </c>
    </row>
    <row r="93" spans="1:34" ht="18" customHeight="1">
      <c r="A93" s="22" t="s">
        <v>123</v>
      </c>
      <c r="B93" s="22" t="s">
        <v>124</v>
      </c>
      <c r="C93" s="80">
        <v>9554</v>
      </c>
      <c r="D93" s="92">
        <v>0</v>
      </c>
      <c r="F93" s="88">
        <v>12465</v>
      </c>
      <c r="G93" s="89">
        <v>0</v>
      </c>
      <c r="I93" s="88">
        <v>12622</v>
      </c>
      <c r="J93" s="89">
        <v>0</v>
      </c>
      <c r="K93" s="23"/>
      <c r="L93" s="88">
        <v>11989</v>
      </c>
      <c r="M93" s="89">
        <v>0</v>
      </c>
      <c r="N93" s="23"/>
      <c r="O93" s="88">
        <v>10568</v>
      </c>
      <c r="P93" s="89">
        <v>0</v>
      </c>
      <c r="Q93" s="23"/>
      <c r="R93" s="61">
        <v>13333</v>
      </c>
      <c r="S93" s="78">
        <v>0</v>
      </c>
      <c r="T93" s="1"/>
      <c r="U93" s="61">
        <v>15316</v>
      </c>
      <c r="V93" s="78">
        <v>0</v>
      </c>
      <c r="W93" s="1"/>
      <c r="X93" s="61">
        <v>14938</v>
      </c>
      <c r="Y93" s="78">
        <v>0</v>
      </c>
      <c r="Z93" s="1"/>
      <c r="AA93" s="61">
        <v>17849</v>
      </c>
      <c r="AB93" s="75" t="s">
        <v>515</v>
      </c>
      <c r="AC93" s="1"/>
      <c r="AD93" s="51">
        <v>17592</v>
      </c>
      <c r="AE93" s="31"/>
      <c r="AF93" s="52">
        <v>0</v>
      </c>
      <c r="AG93" s="52"/>
      <c r="AH93" s="106" t="s">
        <v>419</v>
      </c>
    </row>
    <row r="94" spans="1:34" ht="18" customHeight="1">
      <c r="A94" s="22" t="s">
        <v>125</v>
      </c>
      <c r="B94" s="22" t="s">
        <v>260</v>
      </c>
      <c r="C94" s="80">
        <v>19827</v>
      </c>
      <c r="D94" s="92">
        <v>12</v>
      </c>
      <c r="F94" s="88">
        <v>20752</v>
      </c>
      <c r="G94" s="89">
        <v>22</v>
      </c>
      <c r="I94" s="88">
        <v>23416</v>
      </c>
      <c r="J94" s="89">
        <v>21</v>
      </c>
      <c r="K94" s="23"/>
      <c r="L94" s="88">
        <v>23983</v>
      </c>
      <c r="M94" s="89">
        <v>20</v>
      </c>
      <c r="N94" s="23"/>
      <c r="O94" s="88">
        <v>19653</v>
      </c>
      <c r="P94" s="89">
        <v>18</v>
      </c>
      <c r="Q94" s="23"/>
      <c r="R94" s="61">
        <v>25063</v>
      </c>
      <c r="S94" s="78">
        <v>43</v>
      </c>
      <c r="T94" s="1"/>
      <c r="U94" s="61">
        <v>24968</v>
      </c>
      <c r="V94" s="78">
        <v>6</v>
      </c>
      <c r="W94" s="1"/>
      <c r="X94" s="61">
        <v>26398</v>
      </c>
      <c r="Y94" s="78">
        <v>12</v>
      </c>
      <c r="Z94" s="1"/>
      <c r="AA94" s="61">
        <v>30476</v>
      </c>
      <c r="AB94" s="78">
        <v>100</v>
      </c>
      <c r="AC94" s="1"/>
      <c r="AD94" s="51">
        <v>30855</v>
      </c>
      <c r="AE94" s="31"/>
      <c r="AF94" s="59">
        <v>5</v>
      </c>
      <c r="AG94" s="59"/>
      <c r="AH94" s="106" t="s">
        <v>420</v>
      </c>
    </row>
    <row r="95" spans="1:34" ht="18" customHeight="1">
      <c r="A95" s="22" t="s">
        <v>126</v>
      </c>
      <c r="B95" s="22" t="s">
        <v>332</v>
      </c>
      <c r="C95" s="80">
        <v>69920</v>
      </c>
      <c r="D95" s="92">
        <v>1787</v>
      </c>
      <c r="F95" s="88">
        <v>74015</v>
      </c>
      <c r="G95" s="89">
        <v>1760</v>
      </c>
      <c r="I95" s="88">
        <v>84675</v>
      </c>
      <c r="J95" s="89">
        <v>1722</v>
      </c>
      <c r="K95" s="23"/>
      <c r="L95" s="88">
        <v>82719</v>
      </c>
      <c r="M95" s="89">
        <v>2016</v>
      </c>
      <c r="N95" s="23"/>
      <c r="O95" s="88">
        <v>72220</v>
      </c>
      <c r="P95" s="89">
        <v>1646</v>
      </c>
      <c r="Q95" s="23"/>
      <c r="R95" s="61">
        <v>93277</v>
      </c>
      <c r="S95" s="78">
        <v>1988</v>
      </c>
      <c r="T95" s="22"/>
      <c r="U95" s="61">
        <v>106245</v>
      </c>
      <c r="V95" s="78">
        <v>2203</v>
      </c>
      <c r="W95" s="22"/>
      <c r="X95" s="61">
        <v>114691</v>
      </c>
      <c r="Y95" s="78">
        <v>1762</v>
      </c>
      <c r="Z95" s="22"/>
      <c r="AA95" s="76">
        <v>126911</v>
      </c>
      <c r="AB95" s="79">
        <v>2461</v>
      </c>
      <c r="AC95" s="22"/>
      <c r="AD95" s="57">
        <v>151536</v>
      </c>
      <c r="AE95" s="32"/>
      <c r="AF95" s="60">
        <v>1955</v>
      </c>
      <c r="AG95" s="59"/>
      <c r="AH95" s="106" t="s">
        <v>421</v>
      </c>
    </row>
    <row r="96" spans="1:34" ht="18" customHeight="1">
      <c r="A96" s="22" t="s">
        <v>127</v>
      </c>
      <c r="B96" s="22" t="s">
        <v>128</v>
      </c>
      <c r="C96" s="80">
        <v>14161</v>
      </c>
      <c r="D96" s="92">
        <v>50</v>
      </c>
      <c r="F96" s="88">
        <v>13213</v>
      </c>
      <c r="G96" s="89">
        <v>34</v>
      </c>
      <c r="I96" s="80">
        <v>14136</v>
      </c>
      <c r="J96" s="92">
        <v>55</v>
      </c>
      <c r="L96" s="88">
        <v>14397</v>
      </c>
      <c r="M96" s="89">
        <v>68</v>
      </c>
      <c r="N96" s="23"/>
      <c r="O96" s="80">
        <v>10985</v>
      </c>
      <c r="P96" s="89">
        <v>12</v>
      </c>
      <c r="Q96" s="23"/>
      <c r="R96" s="61">
        <v>12677</v>
      </c>
      <c r="S96" s="70">
        <v>61</v>
      </c>
      <c r="T96" s="24"/>
      <c r="U96" s="61">
        <v>13400</v>
      </c>
      <c r="V96" s="70">
        <v>33</v>
      </c>
      <c r="W96" s="24"/>
      <c r="X96" s="61">
        <v>12900</v>
      </c>
      <c r="Y96" s="70">
        <v>51</v>
      </c>
      <c r="Z96" s="24"/>
      <c r="AA96" s="61">
        <v>16334</v>
      </c>
      <c r="AB96" s="70">
        <v>614</v>
      </c>
      <c r="AC96" s="24"/>
      <c r="AD96" s="51">
        <v>13554</v>
      </c>
      <c r="AE96" s="31"/>
      <c r="AF96" s="52">
        <v>53</v>
      </c>
      <c r="AG96" s="52"/>
      <c r="AH96" s="106" t="s">
        <v>422</v>
      </c>
    </row>
    <row r="97" spans="1:34" ht="18" customHeight="1">
      <c r="A97" s="22" t="s">
        <v>129</v>
      </c>
      <c r="B97" s="22" t="s">
        <v>261</v>
      </c>
      <c r="C97" s="80">
        <v>23705</v>
      </c>
      <c r="D97" s="92">
        <v>1193</v>
      </c>
      <c r="F97" s="88">
        <v>22621</v>
      </c>
      <c r="G97" s="89">
        <v>1089</v>
      </c>
      <c r="I97" s="80">
        <v>23772</v>
      </c>
      <c r="J97" s="92">
        <v>1065</v>
      </c>
      <c r="L97" s="88">
        <v>24064</v>
      </c>
      <c r="M97" s="89">
        <v>956</v>
      </c>
      <c r="N97" s="23"/>
      <c r="O97" s="80">
        <v>21460</v>
      </c>
      <c r="P97" s="89">
        <v>993</v>
      </c>
      <c r="Q97" s="23"/>
      <c r="R97" s="61">
        <v>26358</v>
      </c>
      <c r="S97" s="70">
        <v>1171</v>
      </c>
      <c r="T97" s="24"/>
      <c r="U97" s="61">
        <v>24771</v>
      </c>
      <c r="V97" s="70">
        <v>907</v>
      </c>
      <c r="W97" s="24"/>
      <c r="X97" s="61">
        <v>24155</v>
      </c>
      <c r="Y97" s="70">
        <v>1087</v>
      </c>
      <c r="Z97" s="24"/>
      <c r="AA97" s="61">
        <v>24916</v>
      </c>
      <c r="AB97" s="70">
        <v>1180</v>
      </c>
      <c r="AC97" s="24"/>
      <c r="AD97" s="51">
        <v>25546</v>
      </c>
      <c r="AE97" s="31"/>
      <c r="AF97" s="52">
        <v>834</v>
      </c>
      <c r="AG97" s="52"/>
      <c r="AH97" s="106" t="s">
        <v>423</v>
      </c>
    </row>
    <row r="98" spans="1:34" ht="18" customHeight="1">
      <c r="A98" s="22" t="s">
        <v>130</v>
      </c>
      <c r="B98" s="22" t="s">
        <v>131</v>
      </c>
      <c r="C98" s="80">
        <v>51628</v>
      </c>
      <c r="D98" s="92">
        <v>1323</v>
      </c>
      <c r="F98" s="88">
        <v>50866</v>
      </c>
      <c r="G98" s="89">
        <v>1292</v>
      </c>
      <c r="I98" s="80">
        <v>59017</v>
      </c>
      <c r="J98" s="92">
        <v>1394</v>
      </c>
      <c r="L98" s="88">
        <v>62764</v>
      </c>
      <c r="M98" s="89">
        <v>1404</v>
      </c>
      <c r="N98" s="23"/>
      <c r="O98" s="88">
        <v>55658</v>
      </c>
      <c r="P98" s="89">
        <v>1327</v>
      </c>
      <c r="Q98" s="23"/>
      <c r="R98" s="61">
        <v>71174</v>
      </c>
      <c r="S98" s="70">
        <v>1469</v>
      </c>
      <c r="T98" s="24"/>
      <c r="U98" s="61">
        <v>75936</v>
      </c>
      <c r="V98" s="70">
        <v>1387</v>
      </c>
      <c r="W98" s="24"/>
      <c r="X98" s="61">
        <v>91544</v>
      </c>
      <c r="Y98" s="70">
        <v>1674</v>
      </c>
      <c r="Z98" s="24"/>
      <c r="AA98" s="61">
        <v>94718</v>
      </c>
      <c r="AB98" s="70">
        <v>1688</v>
      </c>
      <c r="AC98" s="24"/>
      <c r="AD98" s="51">
        <v>98326</v>
      </c>
      <c r="AE98" s="31"/>
      <c r="AF98" s="52">
        <v>1499</v>
      </c>
      <c r="AG98" s="52"/>
      <c r="AH98" s="106" t="s">
        <v>424</v>
      </c>
    </row>
    <row r="99" spans="1:34" ht="18" customHeight="1">
      <c r="A99" s="22" t="s">
        <v>132</v>
      </c>
      <c r="B99" s="22" t="s">
        <v>262</v>
      </c>
      <c r="C99" s="80">
        <v>83493</v>
      </c>
      <c r="D99" s="92">
        <v>5576</v>
      </c>
      <c r="F99" s="88">
        <v>85846</v>
      </c>
      <c r="G99" s="89">
        <v>4769</v>
      </c>
      <c r="I99" s="80">
        <v>100640</v>
      </c>
      <c r="J99" s="92">
        <v>4992</v>
      </c>
      <c r="L99" s="88">
        <v>98644</v>
      </c>
      <c r="M99" s="89">
        <v>4624</v>
      </c>
      <c r="N99" s="23"/>
      <c r="O99" s="88">
        <v>96642</v>
      </c>
      <c r="P99" s="89">
        <v>4118</v>
      </c>
      <c r="Q99" s="23"/>
      <c r="R99" s="61">
        <v>133949</v>
      </c>
      <c r="S99" s="70">
        <v>5109</v>
      </c>
      <c r="T99" s="24"/>
      <c r="U99" s="61">
        <v>142217</v>
      </c>
      <c r="V99" s="70">
        <v>5261</v>
      </c>
      <c r="W99" s="24"/>
      <c r="X99" s="61">
        <v>165285</v>
      </c>
      <c r="Y99" s="70">
        <v>6078</v>
      </c>
      <c r="Z99" s="24"/>
      <c r="AA99" s="61">
        <v>186960</v>
      </c>
      <c r="AB99" s="70">
        <v>7307</v>
      </c>
      <c r="AC99" s="24"/>
      <c r="AD99" s="51">
        <v>198113</v>
      </c>
      <c r="AE99" s="31"/>
      <c r="AF99" s="52">
        <v>7392</v>
      </c>
      <c r="AG99" s="52"/>
      <c r="AH99" s="106" t="s">
        <v>425</v>
      </c>
    </row>
    <row r="100" spans="1:34" ht="18" customHeight="1">
      <c r="A100" s="22" t="s">
        <v>133</v>
      </c>
      <c r="B100" s="22" t="s">
        <v>263</v>
      </c>
      <c r="C100" s="80">
        <v>112497</v>
      </c>
      <c r="D100" s="92">
        <v>9894</v>
      </c>
      <c r="F100" s="88">
        <v>127479</v>
      </c>
      <c r="G100" s="89">
        <v>9829</v>
      </c>
      <c r="I100" s="80">
        <v>133296</v>
      </c>
      <c r="J100" s="92">
        <v>10483</v>
      </c>
      <c r="L100" s="88">
        <v>146718</v>
      </c>
      <c r="M100" s="89">
        <v>11162</v>
      </c>
      <c r="N100" s="23"/>
      <c r="O100" s="88">
        <v>126298</v>
      </c>
      <c r="P100" s="89">
        <v>19882</v>
      </c>
      <c r="Q100" s="23"/>
      <c r="R100" s="61">
        <v>161386</v>
      </c>
      <c r="S100" s="70">
        <v>10966</v>
      </c>
      <c r="T100" s="24"/>
      <c r="U100" s="61">
        <v>180209</v>
      </c>
      <c r="V100" s="70">
        <v>11249</v>
      </c>
      <c r="W100" s="24"/>
      <c r="X100" s="61">
        <v>203098</v>
      </c>
      <c r="Y100" s="70">
        <v>13296</v>
      </c>
      <c r="Z100" s="24"/>
      <c r="AA100" s="61">
        <v>213266</v>
      </c>
      <c r="AB100" s="70">
        <v>12736</v>
      </c>
      <c r="AC100" s="24"/>
      <c r="AD100" s="51">
        <v>222073</v>
      </c>
      <c r="AE100" s="31"/>
      <c r="AF100" s="52">
        <v>13133</v>
      </c>
      <c r="AG100" s="52"/>
      <c r="AH100" s="106" t="s">
        <v>426</v>
      </c>
    </row>
    <row r="101" spans="1:34" ht="18" customHeight="1">
      <c r="A101" s="22" t="s">
        <v>134</v>
      </c>
      <c r="B101" s="22" t="s">
        <v>264</v>
      </c>
      <c r="C101" s="80">
        <v>56871</v>
      </c>
      <c r="D101" s="92">
        <v>9050</v>
      </c>
      <c r="F101" s="88">
        <v>66297</v>
      </c>
      <c r="G101" s="89">
        <v>9875</v>
      </c>
      <c r="I101" s="80">
        <v>73409</v>
      </c>
      <c r="J101" s="92">
        <v>10907</v>
      </c>
      <c r="L101" s="88">
        <v>79296</v>
      </c>
      <c r="M101" s="89">
        <v>10412</v>
      </c>
      <c r="N101" s="23"/>
      <c r="O101" s="88">
        <v>68440</v>
      </c>
      <c r="P101" s="89">
        <v>9406</v>
      </c>
      <c r="Q101" s="23"/>
      <c r="R101" s="61">
        <v>88573</v>
      </c>
      <c r="S101" s="70">
        <v>11171</v>
      </c>
      <c r="T101" s="24"/>
      <c r="U101" s="61">
        <v>96410</v>
      </c>
      <c r="V101" s="70">
        <v>11628</v>
      </c>
      <c r="W101" s="24"/>
      <c r="X101" s="61">
        <v>114785</v>
      </c>
      <c r="Y101" s="70">
        <v>13135</v>
      </c>
      <c r="Z101" s="24"/>
      <c r="AA101" s="61">
        <v>116065</v>
      </c>
      <c r="AB101" s="70">
        <v>12958</v>
      </c>
      <c r="AC101" s="24"/>
      <c r="AD101" s="51">
        <v>129588</v>
      </c>
      <c r="AE101" s="31"/>
      <c r="AF101" s="52">
        <v>14012</v>
      </c>
      <c r="AG101" s="52"/>
      <c r="AH101" s="106" t="s">
        <v>427</v>
      </c>
    </row>
    <row r="102" spans="1:34" ht="18" customHeight="1">
      <c r="A102" s="22" t="s">
        <v>135</v>
      </c>
      <c r="B102" s="22" t="s">
        <v>265</v>
      </c>
      <c r="C102" s="80">
        <v>21630</v>
      </c>
      <c r="D102" s="92">
        <v>834</v>
      </c>
      <c r="F102" s="88">
        <v>23167</v>
      </c>
      <c r="G102" s="89">
        <v>761</v>
      </c>
      <c r="I102" s="80">
        <v>26975</v>
      </c>
      <c r="J102" s="92">
        <v>819</v>
      </c>
      <c r="L102" s="88">
        <v>32247</v>
      </c>
      <c r="M102" s="89">
        <v>923</v>
      </c>
      <c r="N102" s="23"/>
      <c r="O102" s="88">
        <v>28517</v>
      </c>
      <c r="P102" s="89">
        <v>776</v>
      </c>
      <c r="Q102" s="23"/>
      <c r="R102" s="61">
        <v>38625</v>
      </c>
      <c r="S102" s="70">
        <v>998</v>
      </c>
      <c r="T102" s="24"/>
      <c r="U102" s="61">
        <v>38925</v>
      </c>
      <c r="V102" s="70">
        <v>869</v>
      </c>
      <c r="W102" s="24"/>
      <c r="X102" s="61">
        <v>44860</v>
      </c>
      <c r="Y102" s="70">
        <v>1206</v>
      </c>
      <c r="Z102" s="24"/>
      <c r="AA102" s="61">
        <v>46024</v>
      </c>
      <c r="AB102" s="70">
        <v>1279</v>
      </c>
      <c r="AC102" s="24"/>
      <c r="AD102" s="51">
        <v>49875</v>
      </c>
      <c r="AE102" s="31"/>
      <c r="AF102" s="52">
        <v>1583</v>
      </c>
      <c r="AG102" s="52"/>
      <c r="AH102" s="106" t="s">
        <v>428</v>
      </c>
    </row>
    <row r="103" spans="1:34" ht="18" customHeight="1">
      <c r="A103" s="22" t="s">
        <v>136</v>
      </c>
      <c r="B103" s="22" t="s">
        <v>137</v>
      </c>
      <c r="C103" s="80">
        <v>8253</v>
      </c>
      <c r="D103" s="92">
        <v>338</v>
      </c>
      <c r="F103" s="88">
        <v>7513</v>
      </c>
      <c r="G103" s="89">
        <v>299</v>
      </c>
      <c r="I103" s="80">
        <v>8039</v>
      </c>
      <c r="J103" s="92">
        <v>382</v>
      </c>
      <c r="L103" s="88">
        <v>8964</v>
      </c>
      <c r="M103" s="89">
        <v>346</v>
      </c>
      <c r="N103" s="23"/>
      <c r="O103" s="88">
        <v>8662</v>
      </c>
      <c r="P103" s="89">
        <v>337</v>
      </c>
      <c r="Q103" s="23"/>
      <c r="R103" s="61">
        <v>11580</v>
      </c>
      <c r="S103" s="70">
        <v>437</v>
      </c>
      <c r="T103" s="24"/>
      <c r="U103" s="61">
        <v>13403</v>
      </c>
      <c r="V103" s="70">
        <v>487</v>
      </c>
      <c r="W103" s="24"/>
      <c r="X103" s="61">
        <v>14956</v>
      </c>
      <c r="Y103" s="70">
        <v>516</v>
      </c>
      <c r="Z103" s="24"/>
      <c r="AA103" s="61">
        <v>16455</v>
      </c>
      <c r="AB103" s="70">
        <v>587</v>
      </c>
      <c r="AC103" s="24"/>
      <c r="AD103" s="51">
        <v>18271</v>
      </c>
      <c r="AE103" s="31"/>
      <c r="AF103" s="52">
        <v>607</v>
      </c>
      <c r="AG103" s="52"/>
      <c r="AH103" s="106" t="s">
        <v>429</v>
      </c>
    </row>
    <row r="104" spans="1:34" ht="18" customHeight="1">
      <c r="A104" s="22" t="s">
        <v>138</v>
      </c>
      <c r="B104" s="22" t="s">
        <v>266</v>
      </c>
      <c r="C104" s="80">
        <v>27924</v>
      </c>
      <c r="D104" s="92">
        <v>1005</v>
      </c>
      <c r="F104" s="88">
        <v>31495</v>
      </c>
      <c r="G104" s="89">
        <v>1044</v>
      </c>
      <c r="I104" s="80">
        <v>31436</v>
      </c>
      <c r="J104" s="92">
        <v>983</v>
      </c>
      <c r="L104" s="88">
        <v>33683</v>
      </c>
      <c r="M104" s="89">
        <v>1015</v>
      </c>
      <c r="N104" s="23"/>
      <c r="O104" s="88">
        <v>27447</v>
      </c>
      <c r="P104" s="89">
        <v>763</v>
      </c>
      <c r="Q104" s="23"/>
      <c r="R104" s="61">
        <v>36426</v>
      </c>
      <c r="S104" s="70">
        <v>1049</v>
      </c>
      <c r="T104" s="24"/>
      <c r="U104" s="61">
        <v>39462</v>
      </c>
      <c r="V104" s="70">
        <v>960</v>
      </c>
      <c r="W104" s="24"/>
      <c r="X104" s="61">
        <v>56906</v>
      </c>
      <c r="Y104" s="70">
        <v>1407</v>
      </c>
      <c r="Z104" s="24"/>
      <c r="AA104" s="61">
        <v>54960</v>
      </c>
      <c r="AB104" s="70">
        <v>1589</v>
      </c>
      <c r="AC104" s="24"/>
      <c r="AD104" s="51">
        <v>71896</v>
      </c>
      <c r="AE104" s="31"/>
      <c r="AF104" s="52">
        <v>1970</v>
      </c>
      <c r="AG104" s="52"/>
      <c r="AH104" s="106" t="s">
        <v>430</v>
      </c>
    </row>
    <row r="105" spans="1:34" ht="18" customHeight="1">
      <c r="A105" s="22" t="s">
        <v>139</v>
      </c>
      <c r="B105" s="22" t="s">
        <v>140</v>
      </c>
      <c r="C105" s="80">
        <v>54647</v>
      </c>
      <c r="D105" s="92">
        <v>542</v>
      </c>
      <c r="F105" s="88">
        <v>55171</v>
      </c>
      <c r="G105" s="89">
        <v>588</v>
      </c>
      <c r="I105" s="80">
        <v>63574</v>
      </c>
      <c r="J105" s="92">
        <v>597</v>
      </c>
      <c r="L105" s="88">
        <v>64065</v>
      </c>
      <c r="M105" s="89">
        <v>501</v>
      </c>
      <c r="N105" s="23"/>
      <c r="O105" s="88">
        <v>63758</v>
      </c>
      <c r="P105" s="89">
        <v>456</v>
      </c>
      <c r="Q105" s="23"/>
      <c r="R105" s="61">
        <v>70780</v>
      </c>
      <c r="S105" s="70">
        <v>537</v>
      </c>
      <c r="T105" s="24"/>
      <c r="U105" s="61">
        <v>80727</v>
      </c>
      <c r="V105" s="70">
        <v>741</v>
      </c>
      <c r="W105" s="24"/>
      <c r="X105" s="61">
        <v>78784</v>
      </c>
      <c r="Y105" s="70">
        <v>846</v>
      </c>
      <c r="Z105" s="24"/>
      <c r="AA105" s="61">
        <v>90362</v>
      </c>
      <c r="AB105" s="70">
        <v>758</v>
      </c>
      <c r="AC105" s="24"/>
      <c r="AD105" s="51">
        <v>106406</v>
      </c>
      <c r="AE105" s="31"/>
      <c r="AF105" s="52">
        <v>964</v>
      </c>
      <c r="AG105" s="52"/>
      <c r="AH105" s="106" t="s">
        <v>431</v>
      </c>
    </row>
    <row r="106" spans="1:34" ht="18" customHeight="1">
      <c r="A106" s="22" t="s">
        <v>141</v>
      </c>
      <c r="B106" s="1" t="s">
        <v>142</v>
      </c>
      <c r="C106" s="80">
        <v>13493</v>
      </c>
      <c r="D106" s="92">
        <v>58</v>
      </c>
      <c r="F106" s="88">
        <v>11941</v>
      </c>
      <c r="G106" s="89">
        <v>62</v>
      </c>
      <c r="I106" s="80">
        <v>13442</v>
      </c>
      <c r="J106" s="92">
        <v>48</v>
      </c>
      <c r="L106" s="88">
        <v>14178</v>
      </c>
      <c r="M106" s="89">
        <v>78</v>
      </c>
      <c r="N106" s="23"/>
      <c r="O106" s="88">
        <v>13210</v>
      </c>
      <c r="P106" s="89">
        <v>52</v>
      </c>
      <c r="Q106" s="23"/>
      <c r="R106" s="61">
        <v>13547</v>
      </c>
      <c r="S106" s="70">
        <v>100</v>
      </c>
      <c r="T106" s="24"/>
      <c r="U106" s="61">
        <v>13587</v>
      </c>
      <c r="V106" s="70">
        <v>94</v>
      </c>
      <c r="W106" s="24"/>
      <c r="X106" s="61">
        <v>14078</v>
      </c>
      <c r="Y106" s="70">
        <v>116</v>
      </c>
      <c r="Z106" s="24"/>
      <c r="AA106" s="61">
        <v>18615</v>
      </c>
      <c r="AB106" s="70">
        <v>154</v>
      </c>
      <c r="AC106" s="24"/>
      <c r="AD106" s="51">
        <v>13696</v>
      </c>
      <c r="AE106" s="31"/>
      <c r="AF106" s="52">
        <v>101</v>
      </c>
      <c r="AG106" s="52"/>
      <c r="AH106" s="106" t="s">
        <v>432</v>
      </c>
    </row>
    <row r="107" spans="1:34" ht="18" customHeight="1">
      <c r="A107" s="22" t="s">
        <v>143</v>
      </c>
      <c r="B107" s="22" t="s">
        <v>144</v>
      </c>
      <c r="C107" s="80">
        <v>5269</v>
      </c>
      <c r="D107" s="92">
        <v>130</v>
      </c>
      <c r="F107" s="88">
        <v>4734</v>
      </c>
      <c r="G107" s="89">
        <v>44</v>
      </c>
      <c r="I107" s="80">
        <v>6455</v>
      </c>
      <c r="J107" s="92">
        <v>50</v>
      </c>
      <c r="L107" s="88">
        <v>4262</v>
      </c>
      <c r="M107" s="89">
        <v>29</v>
      </c>
      <c r="N107" s="23"/>
      <c r="O107" s="88">
        <v>4452</v>
      </c>
      <c r="P107" s="89">
        <v>113</v>
      </c>
      <c r="Q107" s="23"/>
      <c r="R107" s="61">
        <v>5393</v>
      </c>
      <c r="S107" s="70">
        <v>92</v>
      </c>
      <c r="T107" s="24"/>
      <c r="U107" s="61">
        <v>5029</v>
      </c>
      <c r="V107" s="70">
        <v>76</v>
      </c>
      <c r="W107" s="24"/>
      <c r="X107" s="61">
        <v>7228</v>
      </c>
      <c r="Y107" s="70">
        <v>144</v>
      </c>
      <c r="Z107" s="24"/>
      <c r="AA107" s="61">
        <v>9641</v>
      </c>
      <c r="AB107" s="70">
        <v>193</v>
      </c>
      <c r="AC107" s="24"/>
      <c r="AD107" s="51">
        <v>5419</v>
      </c>
      <c r="AE107" s="31"/>
      <c r="AF107" s="52">
        <v>69</v>
      </c>
      <c r="AG107" s="52"/>
      <c r="AH107" s="106" t="s">
        <v>433</v>
      </c>
    </row>
    <row r="108" spans="1:34" ht="18" customHeight="1">
      <c r="A108" s="22" t="s">
        <v>145</v>
      </c>
      <c r="B108" s="22" t="s">
        <v>301</v>
      </c>
      <c r="C108" s="80">
        <v>83503</v>
      </c>
      <c r="D108" s="92">
        <v>1691</v>
      </c>
      <c r="F108" s="88">
        <v>89314</v>
      </c>
      <c r="G108" s="89">
        <v>1758</v>
      </c>
      <c r="I108" s="80">
        <v>92912</v>
      </c>
      <c r="J108" s="92">
        <v>1727</v>
      </c>
      <c r="L108" s="88">
        <v>89685</v>
      </c>
      <c r="M108" s="89">
        <v>2406</v>
      </c>
      <c r="N108" s="23"/>
      <c r="O108" s="88">
        <v>80475</v>
      </c>
      <c r="P108" s="89">
        <v>1440</v>
      </c>
      <c r="Q108" s="23"/>
      <c r="R108" s="61">
        <v>94902</v>
      </c>
      <c r="S108" s="70">
        <v>1667</v>
      </c>
      <c r="T108" s="24"/>
      <c r="U108" s="61">
        <v>94593</v>
      </c>
      <c r="V108" s="70">
        <v>1688</v>
      </c>
      <c r="W108" s="24"/>
      <c r="X108" s="61">
        <v>109617</v>
      </c>
      <c r="Y108" s="70">
        <v>2341</v>
      </c>
      <c r="Z108" s="24"/>
      <c r="AA108" s="61">
        <v>105238</v>
      </c>
      <c r="AB108" s="70">
        <v>1582</v>
      </c>
      <c r="AC108" s="24"/>
      <c r="AD108" s="51">
        <v>111637</v>
      </c>
      <c r="AE108" s="31"/>
      <c r="AF108" s="52">
        <v>1690</v>
      </c>
      <c r="AG108" s="52"/>
      <c r="AH108" s="106" t="s">
        <v>434</v>
      </c>
    </row>
    <row r="109" spans="1:34" ht="18" customHeight="1">
      <c r="A109" s="22" t="s">
        <v>146</v>
      </c>
      <c r="B109" s="22" t="s">
        <v>147</v>
      </c>
      <c r="C109" s="80">
        <v>113647</v>
      </c>
      <c r="D109" s="92">
        <v>1486</v>
      </c>
      <c r="F109" s="88">
        <v>119584</v>
      </c>
      <c r="G109" s="89">
        <v>1474</v>
      </c>
      <c r="I109" s="80">
        <v>126832</v>
      </c>
      <c r="J109" s="92">
        <v>1460</v>
      </c>
      <c r="L109" s="88">
        <v>139717</v>
      </c>
      <c r="M109" s="89">
        <v>1646</v>
      </c>
      <c r="N109" s="23"/>
      <c r="O109" s="88">
        <v>136661</v>
      </c>
      <c r="P109" s="89">
        <v>2362</v>
      </c>
      <c r="Q109" s="23"/>
      <c r="R109" s="61">
        <v>156354</v>
      </c>
      <c r="S109" s="70">
        <v>1815</v>
      </c>
      <c r="T109" s="24"/>
      <c r="U109" s="61">
        <v>155594</v>
      </c>
      <c r="V109" s="70">
        <v>2157</v>
      </c>
      <c r="W109" s="24"/>
      <c r="X109" s="61">
        <v>181720</v>
      </c>
      <c r="Y109" s="70">
        <v>2067</v>
      </c>
      <c r="Z109" s="24"/>
      <c r="AA109" s="61">
        <v>199852</v>
      </c>
      <c r="AB109" s="70">
        <v>2514</v>
      </c>
      <c r="AC109" s="24"/>
      <c r="AD109" s="51">
        <v>211545</v>
      </c>
      <c r="AE109" s="31"/>
      <c r="AF109" s="52">
        <v>2881</v>
      </c>
      <c r="AG109" s="52"/>
      <c r="AH109" s="106" t="s">
        <v>435</v>
      </c>
    </row>
    <row r="110" spans="1:34" ht="18" customHeight="1">
      <c r="A110" s="22" t="s">
        <v>148</v>
      </c>
      <c r="B110" s="22" t="s">
        <v>149</v>
      </c>
      <c r="C110" s="80">
        <v>49202</v>
      </c>
      <c r="D110" s="92">
        <v>42</v>
      </c>
      <c r="F110" s="88">
        <v>48758</v>
      </c>
      <c r="G110" s="89">
        <v>42</v>
      </c>
      <c r="I110" s="80">
        <v>52946</v>
      </c>
      <c r="J110" s="92">
        <v>70</v>
      </c>
      <c r="L110" s="88">
        <v>54834</v>
      </c>
      <c r="M110" s="89">
        <v>42</v>
      </c>
      <c r="N110" s="23"/>
      <c r="O110" s="88">
        <v>49512</v>
      </c>
      <c r="P110" s="89">
        <v>117</v>
      </c>
      <c r="Q110" s="23"/>
      <c r="R110" s="61">
        <v>62482</v>
      </c>
      <c r="S110" s="70">
        <v>24</v>
      </c>
      <c r="T110" s="24"/>
      <c r="U110" s="61">
        <v>69111</v>
      </c>
      <c r="V110" s="70">
        <v>63</v>
      </c>
      <c r="W110" s="24"/>
      <c r="X110" s="61">
        <v>76344</v>
      </c>
      <c r="Y110" s="70">
        <v>59</v>
      </c>
      <c r="Z110" s="24"/>
      <c r="AA110" s="61">
        <v>83251</v>
      </c>
      <c r="AB110" s="70">
        <v>46</v>
      </c>
      <c r="AC110" s="24"/>
      <c r="AD110" s="51">
        <v>100573</v>
      </c>
      <c r="AE110" s="31"/>
      <c r="AF110" s="52">
        <v>36</v>
      </c>
      <c r="AG110" s="52"/>
      <c r="AH110" s="106" t="s">
        <v>436</v>
      </c>
    </row>
    <row r="111" spans="1:34" ht="18" customHeight="1">
      <c r="A111" s="22" t="s">
        <v>150</v>
      </c>
      <c r="B111" s="22" t="s">
        <v>267</v>
      </c>
      <c r="C111" s="80">
        <v>10625</v>
      </c>
      <c r="D111" s="92">
        <v>195</v>
      </c>
      <c r="F111" s="88">
        <v>9551</v>
      </c>
      <c r="G111" s="89">
        <v>226</v>
      </c>
      <c r="I111" s="80">
        <v>10324</v>
      </c>
      <c r="J111" s="92">
        <v>283</v>
      </c>
      <c r="L111" s="88">
        <v>10180</v>
      </c>
      <c r="M111" s="89">
        <v>271</v>
      </c>
      <c r="N111" s="23"/>
      <c r="O111" s="88">
        <v>11185</v>
      </c>
      <c r="P111" s="89">
        <v>321</v>
      </c>
      <c r="Q111" s="23"/>
      <c r="R111" s="61">
        <v>10021</v>
      </c>
      <c r="S111" s="70">
        <v>328</v>
      </c>
      <c r="T111" s="24"/>
      <c r="U111" s="61">
        <v>13199</v>
      </c>
      <c r="V111" s="70">
        <v>355</v>
      </c>
      <c r="W111" s="24"/>
      <c r="X111" s="61">
        <v>15675</v>
      </c>
      <c r="Y111" s="70">
        <v>347</v>
      </c>
      <c r="Z111" s="24"/>
      <c r="AA111" s="61">
        <v>14788</v>
      </c>
      <c r="AB111" s="70">
        <v>335</v>
      </c>
      <c r="AC111" s="24"/>
      <c r="AD111" s="51">
        <v>13890</v>
      </c>
      <c r="AE111" s="31"/>
      <c r="AF111" s="52">
        <v>315</v>
      </c>
      <c r="AG111" s="52"/>
      <c r="AH111" s="106" t="s">
        <v>437</v>
      </c>
    </row>
    <row r="112" spans="1:34" ht="18" customHeight="1">
      <c r="A112" s="22" t="s">
        <v>151</v>
      </c>
      <c r="B112" s="22" t="s">
        <v>268</v>
      </c>
      <c r="C112" s="80">
        <v>88434</v>
      </c>
      <c r="D112" s="92">
        <v>1702</v>
      </c>
      <c r="F112" s="88">
        <v>100913</v>
      </c>
      <c r="G112" s="89">
        <v>2059</v>
      </c>
      <c r="I112" s="80">
        <v>126634</v>
      </c>
      <c r="J112" s="92">
        <v>5818</v>
      </c>
      <c r="L112" s="88">
        <v>123740</v>
      </c>
      <c r="M112" s="89">
        <v>2616</v>
      </c>
      <c r="N112" s="23"/>
      <c r="O112" s="88">
        <v>110488</v>
      </c>
      <c r="P112" s="89">
        <v>2367</v>
      </c>
      <c r="Q112" s="23"/>
      <c r="R112" s="61">
        <v>142660</v>
      </c>
      <c r="S112" s="70">
        <v>2843</v>
      </c>
      <c r="T112" s="24"/>
      <c r="U112" s="61">
        <v>151452</v>
      </c>
      <c r="V112" s="70">
        <v>3151</v>
      </c>
      <c r="W112" s="24"/>
      <c r="X112" s="61">
        <v>179853</v>
      </c>
      <c r="Y112" s="70">
        <v>3742</v>
      </c>
      <c r="Z112" s="24"/>
      <c r="AA112" s="61">
        <v>192480</v>
      </c>
      <c r="AB112" s="70">
        <v>3718</v>
      </c>
      <c r="AC112" s="24"/>
      <c r="AD112" s="51">
        <v>218373</v>
      </c>
      <c r="AE112" s="31"/>
      <c r="AF112" s="52">
        <v>4250</v>
      </c>
      <c r="AG112" s="52"/>
      <c r="AH112" s="106" t="s">
        <v>438</v>
      </c>
    </row>
    <row r="113" spans="1:34" ht="18" customHeight="1">
      <c r="A113" s="22" t="s">
        <v>152</v>
      </c>
      <c r="B113" s="22" t="s">
        <v>269</v>
      </c>
      <c r="C113" s="80">
        <v>3835</v>
      </c>
      <c r="D113" s="92">
        <v>4</v>
      </c>
      <c r="F113" s="88">
        <v>3716</v>
      </c>
      <c r="G113" s="89">
        <v>5</v>
      </c>
      <c r="I113" s="80">
        <v>2615</v>
      </c>
      <c r="J113" s="92">
        <v>39</v>
      </c>
      <c r="L113" s="88">
        <v>4005</v>
      </c>
      <c r="M113" s="89">
        <v>4</v>
      </c>
      <c r="N113" s="23"/>
      <c r="O113" s="88">
        <v>2226</v>
      </c>
      <c r="P113" s="89">
        <v>5</v>
      </c>
      <c r="Q113" s="23"/>
      <c r="R113" s="61">
        <v>3510</v>
      </c>
      <c r="S113" s="70">
        <v>2</v>
      </c>
      <c r="T113" s="24"/>
      <c r="U113" s="61">
        <v>4404</v>
      </c>
      <c r="V113" s="70">
        <v>22</v>
      </c>
      <c r="W113" s="24"/>
      <c r="X113" s="61">
        <v>8342</v>
      </c>
      <c r="Y113" s="70">
        <v>5</v>
      </c>
      <c r="Z113" s="24"/>
      <c r="AA113" s="61">
        <v>6685</v>
      </c>
      <c r="AB113" s="70">
        <v>61</v>
      </c>
      <c r="AC113" s="24"/>
      <c r="AD113" s="51">
        <v>9253</v>
      </c>
      <c r="AE113" s="31"/>
      <c r="AF113" s="52">
        <v>50</v>
      </c>
      <c r="AG113" s="52"/>
      <c r="AH113" s="106" t="s">
        <v>439</v>
      </c>
    </row>
    <row r="114" spans="1:34" ht="18" customHeight="1">
      <c r="A114" s="22" t="s">
        <v>153</v>
      </c>
      <c r="B114" s="22" t="s">
        <v>154</v>
      </c>
      <c r="C114" s="80">
        <v>47574</v>
      </c>
      <c r="D114" s="92">
        <v>366</v>
      </c>
      <c r="F114" s="88">
        <v>46861</v>
      </c>
      <c r="G114" s="89">
        <v>412</v>
      </c>
      <c r="I114" s="80">
        <v>49533</v>
      </c>
      <c r="J114" s="92">
        <v>367</v>
      </c>
      <c r="L114" s="88">
        <v>50723</v>
      </c>
      <c r="M114" s="89">
        <v>452</v>
      </c>
      <c r="N114" s="23"/>
      <c r="O114" s="88">
        <v>41181</v>
      </c>
      <c r="P114" s="89">
        <v>327</v>
      </c>
      <c r="Q114" s="23"/>
      <c r="R114" s="61">
        <v>49551</v>
      </c>
      <c r="S114" s="70">
        <v>449</v>
      </c>
      <c r="T114" s="24"/>
      <c r="U114" s="61">
        <v>51065</v>
      </c>
      <c r="V114" s="70">
        <v>446</v>
      </c>
      <c r="W114" s="24"/>
      <c r="X114" s="61">
        <v>54119</v>
      </c>
      <c r="Y114" s="70">
        <v>473</v>
      </c>
      <c r="Z114" s="24"/>
      <c r="AA114" s="61">
        <v>54172</v>
      </c>
      <c r="AB114" s="70">
        <v>471</v>
      </c>
      <c r="AC114" s="24"/>
      <c r="AD114" s="51">
        <v>55657</v>
      </c>
      <c r="AE114" s="31"/>
      <c r="AF114" s="52">
        <v>486</v>
      </c>
      <c r="AG114" s="52"/>
      <c r="AH114" s="106" t="s">
        <v>440</v>
      </c>
    </row>
    <row r="115" spans="1:34" ht="18" customHeight="1">
      <c r="A115" s="22" t="s">
        <v>155</v>
      </c>
      <c r="B115" s="22" t="s">
        <v>156</v>
      </c>
      <c r="C115" s="80">
        <v>27125</v>
      </c>
      <c r="D115" s="92">
        <v>90</v>
      </c>
      <c r="F115" s="88">
        <v>26851</v>
      </c>
      <c r="G115" s="89">
        <v>87</v>
      </c>
      <c r="I115" s="80">
        <v>31071</v>
      </c>
      <c r="J115" s="92">
        <v>88</v>
      </c>
      <c r="L115" s="88">
        <v>26661</v>
      </c>
      <c r="M115" s="89">
        <v>50</v>
      </c>
      <c r="N115" s="23"/>
      <c r="O115" s="88">
        <v>24256</v>
      </c>
      <c r="P115" s="89">
        <v>76</v>
      </c>
      <c r="Q115" s="23"/>
      <c r="R115" s="61">
        <v>29369</v>
      </c>
      <c r="S115" s="70">
        <v>74</v>
      </c>
      <c r="T115" s="24"/>
      <c r="U115" s="61">
        <v>29892</v>
      </c>
      <c r="V115" s="70">
        <v>71</v>
      </c>
      <c r="W115" s="24"/>
      <c r="X115" s="61">
        <v>30231</v>
      </c>
      <c r="Y115" s="70">
        <v>66</v>
      </c>
      <c r="Z115" s="24"/>
      <c r="AA115" s="61">
        <v>31251</v>
      </c>
      <c r="AB115" s="70">
        <v>117</v>
      </c>
      <c r="AC115" s="24"/>
      <c r="AD115" s="51">
        <v>34471</v>
      </c>
      <c r="AE115" s="31"/>
      <c r="AF115" s="52">
        <v>70</v>
      </c>
      <c r="AG115" s="52"/>
      <c r="AH115" s="106" t="s">
        <v>441</v>
      </c>
    </row>
    <row r="116" spans="1:34" ht="18" customHeight="1">
      <c r="A116" s="22" t="s">
        <v>157</v>
      </c>
      <c r="B116" s="22" t="s">
        <v>158</v>
      </c>
      <c r="C116" s="80">
        <v>68523</v>
      </c>
      <c r="D116" s="92">
        <v>118</v>
      </c>
      <c r="F116" s="88">
        <v>68498</v>
      </c>
      <c r="G116" s="89">
        <v>140</v>
      </c>
      <c r="I116" s="80">
        <v>71838</v>
      </c>
      <c r="J116" s="92">
        <v>99</v>
      </c>
      <c r="L116" s="88">
        <v>70764</v>
      </c>
      <c r="M116" s="89">
        <v>78</v>
      </c>
      <c r="N116" s="23"/>
      <c r="O116" s="88">
        <v>61322</v>
      </c>
      <c r="P116" s="89">
        <v>79</v>
      </c>
      <c r="Q116" s="23"/>
      <c r="R116" s="61">
        <v>75435</v>
      </c>
      <c r="S116" s="70">
        <v>90</v>
      </c>
      <c r="T116" s="24"/>
      <c r="U116" s="61">
        <v>74211</v>
      </c>
      <c r="V116" s="70">
        <v>101</v>
      </c>
      <c r="W116" s="24"/>
      <c r="X116" s="61">
        <v>83037</v>
      </c>
      <c r="Y116" s="70">
        <v>158</v>
      </c>
      <c r="Z116" s="24"/>
      <c r="AA116" s="61">
        <v>82599</v>
      </c>
      <c r="AB116" s="70">
        <v>137</v>
      </c>
      <c r="AC116" s="24"/>
      <c r="AD116" s="51">
        <v>98104</v>
      </c>
      <c r="AE116" s="31"/>
      <c r="AF116" s="52">
        <v>91</v>
      </c>
      <c r="AG116" s="52"/>
      <c r="AH116" s="106" t="s">
        <v>442</v>
      </c>
    </row>
    <row r="117" spans="1:34" ht="18" customHeight="1">
      <c r="A117" s="22" t="s">
        <v>159</v>
      </c>
      <c r="B117" s="22" t="s">
        <v>270</v>
      </c>
      <c r="C117" s="80">
        <v>91273</v>
      </c>
      <c r="D117" s="92">
        <v>543</v>
      </c>
      <c r="F117" s="88">
        <v>95052</v>
      </c>
      <c r="G117" s="89">
        <v>532</v>
      </c>
      <c r="I117" s="80">
        <v>103592</v>
      </c>
      <c r="J117" s="92">
        <v>478</v>
      </c>
      <c r="L117" s="88">
        <v>106708</v>
      </c>
      <c r="M117" s="89">
        <v>534</v>
      </c>
      <c r="N117" s="23"/>
      <c r="O117" s="88">
        <v>89591</v>
      </c>
      <c r="P117" s="89">
        <v>449</v>
      </c>
      <c r="Q117" s="23"/>
      <c r="R117" s="61">
        <v>117175</v>
      </c>
      <c r="S117" s="70">
        <v>525</v>
      </c>
      <c r="T117" s="24"/>
      <c r="U117" s="61">
        <v>122869</v>
      </c>
      <c r="V117" s="70">
        <v>490</v>
      </c>
      <c r="W117" s="24"/>
      <c r="X117" s="61">
        <v>133484</v>
      </c>
      <c r="Y117" s="70">
        <v>554</v>
      </c>
      <c r="Z117" s="24"/>
      <c r="AA117" s="61">
        <v>134286</v>
      </c>
      <c r="AB117" s="70">
        <v>514</v>
      </c>
      <c r="AC117" s="24"/>
      <c r="AD117" s="51">
        <v>161046</v>
      </c>
      <c r="AE117" s="31"/>
      <c r="AF117" s="52">
        <v>507</v>
      </c>
      <c r="AG117" s="52"/>
      <c r="AH117" s="106" t="s">
        <v>443</v>
      </c>
    </row>
    <row r="118" spans="1:34" s="29" customFormat="1" ht="18" customHeight="1">
      <c r="A118" s="22" t="s">
        <v>160</v>
      </c>
      <c r="B118" s="22" t="s">
        <v>271</v>
      </c>
      <c r="C118" s="80">
        <v>9183</v>
      </c>
      <c r="D118" s="92">
        <v>689</v>
      </c>
      <c r="F118" s="88">
        <v>9264</v>
      </c>
      <c r="G118" s="89">
        <v>667</v>
      </c>
      <c r="I118" s="80">
        <v>11794</v>
      </c>
      <c r="J118" s="92">
        <v>762</v>
      </c>
      <c r="L118" s="88">
        <v>12237</v>
      </c>
      <c r="M118" s="89">
        <v>888</v>
      </c>
      <c r="N118" s="23"/>
      <c r="O118" s="88">
        <v>9578</v>
      </c>
      <c r="P118" s="89">
        <v>696</v>
      </c>
      <c r="Q118" s="23"/>
      <c r="R118" s="61">
        <v>12310</v>
      </c>
      <c r="S118" s="70">
        <v>978</v>
      </c>
      <c r="T118" s="24"/>
      <c r="U118" s="61">
        <v>14047</v>
      </c>
      <c r="V118" s="70">
        <v>1051</v>
      </c>
      <c r="W118" s="24"/>
      <c r="X118" s="61">
        <v>15410</v>
      </c>
      <c r="Y118" s="70">
        <v>1143</v>
      </c>
      <c r="Z118" s="24"/>
      <c r="AA118" s="61">
        <v>16906</v>
      </c>
      <c r="AB118" s="70">
        <v>992</v>
      </c>
      <c r="AC118" s="24"/>
      <c r="AD118" s="51">
        <v>18019</v>
      </c>
      <c r="AE118" s="31"/>
      <c r="AF118" s="52">
        <v>1101</v>
      </c>
      <c r="AG118" s="52"/>
      <c r="AH118" s="106" t="s">
        <v>444</v>
      </c>
    </row>
    <row r="119" spans="1:34" ht="18" customHeight="1">
      <c r="A119" s="22" t="s">
        <v>161</v>
      </c>
      <c r="B119" s="22" t="s">
        <v>272</v>
      </c>
      <c r="C119" s="80">
        <v>54154</v>
      </c>
      <c r="D119" s="92">
        <v>236</v>
      </c>
      <c r="F119" s="88">
        <v>58920</v>
      </c>
      <c r="G119" s="89">
        <v>265</v>
      </c>
      <c r="I119" s="80">
        <v>65741</v>
      </c>
      <c r="J119" s="92">
        <v>327</v>
      </c>
      <c r="L119" s="88">
        <v>67560</v>
      </c>
      <c r="M119" s="89">
        <v>377</v>
      </c>
      <c r="N119" s="23"/>
      <c r="O119" s="88">
        <v>57605</v>
      </c>
      <c r="P119" s="89">
        <v>274</v>
      </c>
      <c r="Q119" s="23"/>
      <c r="R119" s="61">
        <v>75720</v>
      </c>
      <c r="S119" s="70">
        <v>374</v>
      </c>
      <c r="T119" s="24"/>
      <c r="U119" s="61">
        <v>84867</v>
      </c>
      <c r="V119" s="70">
        <v>310</v>
      </c>
      <c r="W119" s="24"/>
      <c r="X119" s="61">
        <v>88641</v>
      </c>
      <c r="Y119" s="70">
        <v>330</v>
      </c>
      <c r="Z119" s="24"/>
      <c r="AA119" s="61">
        <v>88363</v>
      </c>
      <c r="AB119" s="70">
        <v>357</v>
      </c>
      <c r="AC119" s="24"/>
      <c r="AD119" s="51">
        <v>110708</v>
      </c>
      <c r="AE119" s="31"/>
      <c r="AF119" s="52">
        <v>363</v>
      </c>
      <c r="AG119" s="52"/>
      <c r="AH119" s="106" t="s">
        <v>445</v>
      </c>
    </row>
    <row r="120" spans="1:34" ht="18" customHeight="1">
      <c r="A120" s="22" t="s">
        <v>162</v>
      </c>
      <c r="B120" s="22" t="s">
        <v>273</v>
      </c>
      <c r="C120" s="80">
        <v>68477</v>
      </c>
      <c r="D120" s="92">
        <v>1235</v>
      </c>
      <c r="F120" s="88">
        <v>76658</v>
      </c>
      <c r="G120" s="89">
        <v>1354</v>
      </c>
      <c r="I120" s="80">
        <v>89449</v>
      </c>
      <c r="J120" s="92">
        <v>1457</v>
      </c>
      <c r="L120" s="88">
        <v>88366</v>
      </c>
      <c r="M120" s="89">
        <v>1411</v>
      </c>
      <c r="N120" s="23"/>
      <c r="O120" s="88">
        <v>70953</v>
      </c>
      <c r="P120" s="89">
        <v>1091</v>
      </c>
      <c r="Q120" s="23"/>
      <c r="R120" s="61">
        <v>101659</v>
      </c>
      <c r="S120" s="70">
        <v>1600</v>
      </c>
      <c r="T120" s="24"/>
      <c r="U120" s="61">
        <v>109378</v>
      </c>
      <c r="V120" s="70">
        <v>1777</v>
      </c>
      <c r="W120" s="24"/>
      <c r="X120" s="61">
        <v>116547</v>
      </c>
      <c r="Y120" s="70">
        <v>1971</v>
      </c>
      <c r="Z120" s="24"/>
      <c r="AA120" s="61">
        <v>118960</v>
      </c>
      <c r="AB120" s="70">
        <v>1933</v>
      </c>
      <c r="AC120" s="24"/>
      <c r="AD120" s="51">
        <v>145585</v>
      </c>
      <c r="AE120" s="31"/>
      <c r="AF120" s="52">
        <v>2346</v>
      </c>
      <c r="AG120" s="52"/>
      <c r="AH120" s="106" t="s">
        <v>446</v>
      </c>
    </row>
    <row r="121" spans="1:34" ht="18" customHeight="1">
      <c r="A121" s="22" t="s">
        <v>163</v>
      </c>
      <c r="B121" s="22" t="s">
        <v>164</v>
      </c>
      <c r="C121" s="80">
        <v>8130</v>
      </c>
      <c r="D121" s="92">
        <v>134</v>
      </c>
      <c r="F121" s="88">
        <v>7720</v>
      </c>
      <c r="G121" s="89">
        <v>173</v>
      </c>
      <c r="I121" s="80">
        <v>8451</v>
      </c>
      <c r="J121" s="92">
        <v>132</v>
      </c>
      <c r="L121" s="88">
        <v>7412</v>
      </c>
      <c r="M121" s="89">
        <v>145</v>
      </c>
      <c r="N121" s="23"/>
      <c r="O121" s="88">
        <v>5689</v>
      </c>
      <c r="P121" s="89">
        <v>84</v>
      </c>
      <c r="Q121" s="23"/>
      <c r="R121" s="61">
        <v>7203</v>
      </c>
      <c r="S121" s="70">
        <v>141</v>
      </c>
      <c r="T121" s="24"/>
      <c r="U121" s="61">
        <v>7043</v>
      </c>
      <c r="V121" s="70">
        <v>136</v>
      </c>
      <c r="W121" s="24"/>
      <c r="X121" s="61">
        <v>9054</v>
      </c>
      <c r="Y121" s="70">
        <v>176</v>
      </c>
      <c r="Z121" s="24"/>
      <c r="AA121" s="61">
        <v>9015</v>
      </c>
      <c r="AB121" s="70">
        <v>169</v>
      </c>
      <c r="AC121" s="24"/>
      <c r="AD121" s="51">
        <v>9796</v>
      </c>
      <c r="AE121" s="31"/>
      <c r="AF121" s="52">
        <v>205</v>
      </c>
      <c r="AG121" s="52"/>
      <c r="AH121" s="106" t="s">
        <v>447</v>
      </c>
    </row>
    <row r="122" spans="1:34" ht="18" customHeight="1">
      <c r="A122" s="22" t="s">
        <v>165</v>
      </c>
      <c r="B122" s="22" t="s">
        <v>274</v>
      </c>
      <c r="C122" s="80">
        <v>12066</v>
      </c>
      <c r="D122" s="92">
        <v>500</v>
      </c>
      <c r="F122" s="88">
        <v>12775</v>
      </c>
      <c r="G122" s="89">
        <v>625</v>
      </c>
      <c r="I122" s="80">
        <v>15900</v>
      </c>
      <c r="J122" s="92">
        <v>736</v>
      </c>
      <c r="L122" s="88">
        <v>15091</v>
      </c>
      <c r="M122" s="89">
        <v>591</v>
      </c>
      <c r="N122" s="23"/>
      <c r="O122" s="88">
        <v>14572</v>
      </c>
      <c r="P122" s="89">
        <v>513</v>
      </c>
      <c r="Q122" s="23"/>
      <c r="R122" s="61">
        <v>17602</v>
      </c>
      <c r="S122" s="70">
        <v>597</v>
      </c>
      <c r="T122" s="24"/>
      <c r="U122" s="61">
        <v>20157</v>
      </c>
      <c r="V122" s="70">
        <v>752</v>
      </c>
      <c r="W122" s="24"/>
      <c r="X122" s="61">
        <v>24515</v>
      </c>
      <c r="Y122" s="70">
        <v>795</v>
      </c>
      <c r="Z122" s="24"/>
      <c r="AA122" s="61">
        <v>30234</v>
      </c>
      <c r="AB122" s="70">
        <v>900</v>
      </c>
      <c r="AC122" s="24"/>
      <c r="AD122" s="51">
        <v>24381</v>
      </c>
      <c r="AE122" s="31"/>
      <c r="AF122" s="52">
        <v>869</v>
      </c>
      <c r="AG122" s="52"/>
      <c r="AH122" s="106" t="s">
        <v>448</v>
      </c>
    </row>
    <row r="123" spans="1:34" ht="18" customHeight="1">
      <c r="A123" s="22" t="s">
        <v>166</v>
      </c>
      <c r="B123" s="22" t="s">
        <v>275</v>
      </c>
      <c r="C123" s="80">
        <v>28743</v>
      </c>
      <c r="D123" s="92">
        <v>573</v>
      </c>
      <c r="F123" s="88">
        <v>28361</v>
      </c>
      <c r="G123" s="89">
        <v>560</v>
      </c>
      <c r="I123" s="80">
        <v>32906</v>
      </c>
      <c r="J123" s="92">
        <v>578</v>
      </c>
      <c r="L123" s="88">
        <v>33254</v>
      </c>
      <c r="M123" s="89">
        <v>648</v>
      </c>
      <c r="N123" s="23"/>
      <c r="O123" s="88">
        <v>26841</v>
      </c>
      <c r="P123" s="89">
        <v>506</v>
      </c>
      <c r="Q123" s="23"/>
      <c r="R123" s="61">
        <v>39376</v>
      </c>
      <c r="S123" s="70">
        <v>750</v>
      </c>
      <c r="T123" s="24"/>
      <c r="U123" s="61">
        <v>40863</v>
      </c>
      <c r="V123" s="70">
        <v>763</v>
      </c>
      <c r="W123" s="24"/>
      <c r="X123" s="61">
        <v>41731</v>
      </c>
      <c r="Y123" s="70">
        <v>807</v>
      </c>
      <c r="Z123" s="24"/>
      <c r="AA123" s="61">
        <v>43882</v>
      </c>
      <c r="AB123" s="70">
        <v>792</v>
      </c>
      <c r="AC123" s="24"/>
      <c r="AD123" s="51">
        <v>47986</v>
      </c>
      <c r="AE123" s="31"/>
      <c r="AF123" s="52">
        <v>831</v>
      </c>
      <c r="AG123" s="52"/>
      <c r="AH123" s="106" t="s">
        <v>449</v>
      </c>
    </row>
    <row r="124" spans="1:34" ht="18" customHeight="1">
      <c r="A124" s="22" t="s">
        <v>167</v>
      </c>
      <c r="B124" s="22" t="s">
        <v>276</v>
      </c>
      <c r="C124" s="80">
        <v>30366</v>
      </c>
      <c r="D124" s="92">
        <v>85</v>
      </c>
      <c r="F124" s="88">
        <v>28704</v>
      </c>
      <c r="G124" s="89">
        <v>30</v>
      </c>
      <c r="I124" s="80">
        <v>32354</v>
      </c>
      <c r="J124" s="92">
        <v>25</v>
      </c>
      <c r="L124" s="88">
        <v>29962</v>
      </c>
      <c r="M124" s="89">
        <v>34</v>
      </c>
      <c r="N124" s="23"/>
      <c r="O124" s="88">
        <v>27155</v>
      </c>
      <c r="P124" s="89">
        <v>56</v>
      </c>
      <c r="Q124" s="23"/>
      <c r="R124" s="61">
        <v>33492</v>
      </c>
      <c r="S124" s="70">
        <v>34</v>
      </c>
      <c r="T124" s="24"/>
      <c r="U124" s="61">
        <v>37206</v>
      </c>
      <c r="V124" s="70">
        <v>86</v>
      </c>
      <c r="W124" s="24"/>
      <c r="X124" s="61">
        <v>39625</v>
      </c>
      <c r="Y124" s="70">
        <v>35</v>
      </c>
      <c r="Z124" s="24"/>
      <c r="AA124" s="61">
        <v>36977</v>
      </c>
      <c r="AB124" s="70">
        <v>33</v>
      </c>
      <c r="AC124" s="24"/>
      <c r="AD124" s="51">
        <v>45662</v>
      </c>
      <c r="AE124" s="31"/>
      <c r="AF124" s="52">
        <v>75</v>
      </c>
      <c r="AG124" s="52"/>
      <c r="AH124" s="106" t="s">
        <v>450</v>
      </c>
    </row>
    <row r="125" spans="1:34" ht="18" customHeight="1">
      <c r="A125" s="22" t="s">
        <v>168</v>
      </c>
      <c r="B125" s="22" t="s">
        <v>169</v>
      </c>
      <c r="C125" s="80">
        <v>25413</v>
      </c>
      <c r="D125" s="92">
        <v>142</v>
      </c>
      <c r="F125" s="88">
        <v>27130</v>
      </c>
      <c r="G125" s="89">
        <v>123</v>
      </c>
      <c r="I125" s="80">
        <v>27264</v>
      </c>
      <c r="J125" s="92">
        <v>119</v>
      </c>
      <c r="L125" s="88">
        <v>27218</v>
      </c>
      <c r="M125" s="89">
        <v>131</v>
      </c>
      <c r="N125" s="23"/>
      <c r="O125" s="88">
        <v>22976</v>
      </c>
      <c r="P125" s="89">
        <v>85</v>
      </c>
      <c r="Q125" s="23"/>
      <c r="R125" s="61">
        <v>30652</v>
      </c>
      <c r="S125" s="70">
        <v>134</v>
      </c>
      <c r="T125" s="24"/>
      <c r="U125" s="61">
        <v>30631</v>
      </c>
      <c r="V125" s="70">
        <v>109</v>
      </c>
      <c r="W125" s="24"/>
      <c r="X125" s="61">
        <v>35437</v>
      </c>
      <c r="Y125" s="70">
        <v>116</v>
      </c>
      <c r="Z125" s="24"/>
      <c r="AA125" s="76">
        <v>35607</v>
      </c>
      <c r="AB125" s="77">
        <v>123</v>
      </c>
      <c r="AC125" s="24"/>
      <c r="AD125" s="57">
        <v>45313</v>
      </c>
      <c r="AE125" s="32"/>
      <c r="AF125" s="58">
        <v>126</v>
      </c>
      <c r="AG125" s="52"/>
      <c r="AH125" s="106" t="s">
        <v>451</v>
      </c>
    </row>
    <row r="126" spans="1:34" ht="18" customHeight="1">
      <c r="A126" s="22" t="s">
        <v>170</v>
      </c>
      <c r="B126" s="22" t="s">
        <v>277</v>
      </c>
      <c r="C126" s="80">
        <v>10305</v>
      </c>
      <c r="D126" s="92">
        <v>32</v>
      </c>
      <c r="F126" s="88">
        <v>8285</v>
      </c>
      <c r="G126" s="89">
        <v>26</v>
      </c>
      <c r="I126" s="80">
        <v>10005</v>
      </c>
      <c r="J126" s="92">
        <v>44</v>
      </c>
      <c r="L126" s="88">
        <v>8427</v>
      </c>
      <c r="M126" s="89">
        <v>21</v>
      </c>
      <c r="N126" s="23"/>
      <c r="O126" s="88">
        <v>8566</v>
      </c>
      <c r="P126" s="89">
        <v>26</v>
      </c>
      <c r="Q126" s="23"/>
      <c r="R126" s="61">
        <v>10489</v>
      </c>
      <c r="S126" s="70">
        <v>42</v>
      </c>
      <c r="T126" s="24"/>
      <c r="U126" s="61">
        <v>11856</v>
      </c>
      <c r="V126" s="70">
        <v>25</v>
      </c>
      <c r="W126" s="24"/>
      <c r="X126" s="61">
        <v>14631</v>
      </c>
      <c r="Y126" s="70">
        <v>52</v>
      </c>
      <c r="Z126" s="24"/>
      <c r="AA126" s="61">
        <v>14907</v>
      </c>
      <c r="AB126" s="70">
        <v>60</v>
      </c>
      <c r="AC126" s="24"/>
      <c r="AD126" s="51">
        <v>16945</v>
      </c>
      <c r="AE126" s="31"/>
      <c r="AF126" s="52">
        <v>51</v>
      </c>
      <c r="AG126" s="52"/>
      <c r="AH126" s="106" t="s">
        <v>452</v>
      </c>
    </row>
    <row r="127" spans="1:34" ht="18" customHeight="1">
      <c r="A127" s="22" t="s">
        <v>171</v>
      </c>
      <c r="B127" s="22" t="s">
        <v>278</v>
      </c>
      <c r="C127" s="80">
        <v>134994</v>
      </c>
      <c r="D127" s="92">
        <v>687</v>
      </c>
      <c r="F127" s="88">
        <v>148709</v>
      </c>
      <c r="G127" s="89">
        <v>870</v>
      </c>
      <c r="I127" s="80">
        <v>161898</v>
      </c>
      <c r="J127" s="92">
        <v>806</v>
      </c>
      <c r="L127" s="88">
        <v>164554</v>
      </c>
      <c r="M127" s="89">
        <v>861</v>
      </c>
      <c r="N127" s="23"/>
      <c r="O127" s="88">
        <v>143416</v>
      </c>
      <c r="P127" s="89">
        <v>500</v>
      </c>
      <c r="Q127" s="23"/>
      <c r="R127" s="61">
        <v>201087</v>
      </c>
      <c r="S127" s="70">
        <v>907</v>
      </c>
      <c r="T127" s="24"/>
      <c r="U127" s="61">
        <v>202174</v>
      </c>
      <c r="V127" s="70">
        <v>990</v>
      </c>
      <c r="W127" s="24"/>
      <c r="X127" s="61">
        <v>229531</v>
      </c>
      <c r="Y127" s="70">
        <v>1470</v>
      </c>
      <c r="Z127" s="24"/>
      <c r="AA127" s="61">
        <v>240103</v>
      </c>
      <c r="AB127" s="70">
        <v>1107</v>
      </c>
      <c r="AC127" s="24"/>
      <c r="AD127" s="51">
        <v>285490</v>
      </c>
      <c r="AE127" s="31"/>
      <c r="AF127" s="52">
        <v>1106</v>
      </c>
      <c r="AG127" s="52"/>
      <c r="AH127" s="106" t="s">
        <v>453</v>
      </c>
    </row>
    <row r="128" spans="1:34" ht="18" customHeight="1">
      <c r="A128" s="22" t="s">
        <v>172</v>
      </c>
      <c r="B128" s="22" t="s">
        <v>279</v>
      </c>
      <c r="C128" s="80">
        <v>24405</v>
      </c>
      <c r="D128" s="92">
        <v>22</v>
      </c>
      <c r="F128" s="88">
        <v>27453</v>
      </c>
      <c r="G128" s="89">
        <v>40</v>
      </c>
      <c r="I128" s="80">
        <v>28924</v>
      </c>
      <c r="J128" s="92">
        <v>32</v>
      </c>
      <c r="L128" s="88">
        <v>28943</v>
      </c>
      <c r="M128" s="89">
        <v>21</v>
      </c>
      <c r="N128" s="23"/>
      <c r="O128" s="88">
        <v>22895</v>
      </c>
      <c r="P128" s="89">
        <v>25</v>
      </c>
      <c r="Q128" s="23"/>
      <c r="R128" s="61">
        <v>32379</v>
      </c>
      <c r="S128" s="70">
        <v>19</v>
      </c>
      <c r="T128" s="24"/>
      <c r="U128" s="61">
        <v>35722</v>
      </c>
      <c r="V128" s="70">
        <v>53</v>
      </c>
      <c r="W128" s="24"/>
      <c r="X128" s="61">
        <v>31524</v>
      </c>
      <c r="Y128" s="70">
        <v>30</v>
      </c>
      <c r="Z128" s="24"/>
      <c r="AA128" s="61">
        <v>33852</v>
      </c>
      <c r="AB128" s="70">
        <v>28</v>
      </c>
      <c r="AC128" s="24"/>
      <c r="AD128" s="51">
        <v>27787</v>
      </c>
      <c r="AE128" s="31"/>
      <c r="AF128" s="52">
        <v>14</v>
      </c>
      <c r="AG128" s="52"/>
      <c r="AH128" s="106" t="s">
        <v>454</v>
      </c>
    </row>
    <row r="129" spans="1:34" ht="18" customHeight="1">
      <c r="A129" s="22" t="s">
        <v>173</v>
      </c>
      <c r="B129" s="22" t="s">
        <v>280</v>
      </c>
      <c r="C129" s="80">
        <v>42356</v>
      </c>
      <c r="D129" s="92">
        <v>15</v>
      </c>
      <c r="F129" s="88">
        <v>40888</v>
      </c>
      <c r="G129" s="89">
        <v>31</v>
      </c>
      <c r="I129" s="80">
        <v>46709</v>
      </c>
      <c r="J129" s="92">
        <v>36</v>
      </c>
      <c r="L129" s="88">
        <v>48939</v>
      </c>
      <c r="M129" s="89">
        <v>30</v>
      </c>
      <c r="N129" s="23"/>
      <c r="O129" s="88">
        <v>41961</v>
      </c>
      <c r="P129" s="89">
        <v>722</v>
      </c>
      <c r="Q129" s="23"/>
      <c r="R129" s="61">
        <v>46182</v>
      </c>
      <c r="S129" s="70">
        <v>16</v>
      </c>
      <c r="T129" s="24"/>
      <c r="U129" s="61">
        <v>59854</v>
      </c>
      <c r="V129" s="70">
        <v>13</v>
      </c>
      <c r="W129" s="24"/>
      <c r="X129" s="61">
        <v>65033</v>
      </c>
      <c r="Y129" s="70">
        <v>25</v>
      </c>
      <c r="Z129" s="24"/>
      <c r="AA129" s="61">
        <v>53981</v>
      </c>
      <c r="AB129" s="70">
        <v>18</v>
      </c>
      <c r="AC129" s="24"/>
      <c r="AD129" s="51">
        <v>36757</v>
      </c>
      <c r="AE129" s="31"/>
      <c r="AF129" s="52">
        <v>14</v>
      </c>
      <c r="AG129" s="52"/>
      <c r="AH129" s="106" t="s">
        <v>455</v>
      </c>
    </row>
    <row r="130" spans="1:34" ht="18" customHeight="1">
      <c r="A130" s="22" t="s">
        <v>174</v>
      </c>
      <c r="B130" s="22" t="s">
        <v>281</v>
      </c>
      <c r="C130" s="80">
        <v>15571</v>
      </c>
      <c r="D130" s="92">
        <v>1</v>
      </c>
      <c r="F130" s="88">
        <v>18340</v>
      </c>
      <c r="G130" s="89">
        <v>8</v>
      </c>
      <c r="I130" s="80">
        <v>19586</v>
      </c>
      <c r="J130" s="92">
        <v>4</v>
      </c>
      <c r="L130" s="88">
        <v>18441</v>
      </c>
      <c r="M130" s="89">
        <v>17</v>
      </c>
      <c r="N130" s="23"/>
      <c r="O130" s="88">
        <v>17286</v>
      </c>
      <c r="P130" s="89">
        <v>21</v>
      </c>
      <c r="Q130" s="23"/>
      <c r="R130" s="61">
        <v>29284</v>
      </c>
      <c r="S130" s="70">
        <v>19</v>
      </c>
      <c r="T130" s="24"/>
      <c r="U130" s="61">
        <v>28767</v>
      </c>
      <c r="V130" s="70">
        <v>42</v>
      </c>
      <c r="W130" s="24"/>
      <c r="X130" s="61">
        <v>27525</v>
      </c>
      <c r="Y130" s="70">
        <v>13</v>
      </c>
      <c r="Z130" s="24"/>
      <c r="AA130" s="61">
        <v>32903</v>
      </c>
      <c r="AB130" s="70">
        <v>30</v>
      </c>
      <c r="AC130" s="24"/>
      <c r="AD130" s="51">
        <v>29831</v>
      </c>
      <c r="AE130" s="31"/>
      <c r="AF130" s="52">
        <v>4</v>
      </c>
      <c r="AG130" s="52"/>
      <c r="AH130" s="106" t="s">
        <v>456</v>
      </c>
    </row>
    <row r="131" spans="1:34" ht="18" customHeight="1">
      <c r="A131" s="22" t="s">
        <v>175</v>
      </c>
      <c r="B131" s="22" t="s">
        <v>282</v>
      </c>
      <c r="C131" s="80">
        <v>49655</v>
      </c>
      <c r="D131" s="56">
        <v>121</v>
      </c>
      <c r="F131" s="88">
        <v>53804</v>
      </c>
      <c r="G131" s="89">
        <v>88</v>
      </c>
      <c r="I131" s="80">
        <v>48636</v>
      </c>
      <c r="J131" s="92">
        <v>49</v>
      </c>
      <c r="L131" s="88">
        <v>46859</v>
      </c>
      <c r="M131" s="89">
        <v>93</v>
      </c>
      <c r="N131" s="23"/>
      <c r="O131" s="88">
        <v>42593</v>
      </c>
      <c r="P131" s="89">
        <v>1066</v>
      </c>
      <c r="Q131" s="23"/>
      <c r="R131" s="61">
        <v>55668</v>
      </c>
      <c r="S131" s="70">
        <v>69</v>
      </c>
      <c r="T131" s="24"/>
      <c r="U131" s="61">
        <v>46311</v>
      </c>
      <c r="V131" s="70">
        <v>84</v>
      </c>
      <c r="W131" s="24"/>
      <c r="X131" s="61">
        <v>51688</v>
      </c>
      <c r="Y131" s="70">
        <v>41</v>
      </c>
      <c r="Z131" s="24"/>
      <c r="AA131" s="61">
        <v>46970</v>
      </c>
      <c r="AB131" s="70">
        <v>64</v>
      </c>
      <c r="AC131" s="24"/>
      <c r="AD131" s="51">
        <v>38648</v>
      </c>
      <c r="AE131" s="31"/>
      <c r="AF131" s="52">
        <v>44</v>
      </c>
      <c r="AG131" s="52"/>
      <c r="AH131" s="106" t="s">
        <v>457</v>
      </c>
    </row>
    <row r="132" spans="1:34" ht="18" customHeight="1">
      <c r="A132" s="22" t="s">
        <v>176</v>
      </c>
      <c r="B132" s="22" t="s">
        <v>283</v>
      </c>
      <c r="C132" s="80">
        <v>1924</v>
      </c>
      <c r="D132" s="92">
        <v>10</v>
      </c>
      <c r="F132" s="88">
        <v>3185</v>
      </c>
      <c r="G132" s="89">
        <v>8</v>
      </c>
      <c r="I132" s="80">
        <v>3934</v>
      </c>
      <c r="J132" s="92">
        <v>11</v>
      </c>
      <c r="L132" s="88">
        <v>3291</v>
      </c>
      <c r="M132" s="89">
        <v>1</v>
      </c>
      <c r="N132" s="23"/>
      <c r="O132" s="88">
        <v>4023</v>
      </c>
      <c r="P132" s="89">
        <v>61</v>
      </c>
      <c r="Q132" s="23"/>
      <c r="R132" s="61">
        <v>4955</v>
      </c>
      <c r="S132" s="70">
        <v>5</v>
      </c>
      <c r="T132" s="24"/>
      <c r="U132" s="61">
        <v>3329</v>
      </c>
      <c r="V132" s="70">
        <v>1</v>
      </c>
      <c r="W132" s="24"/>
      <c r="X132" s="61">
        <v>4581</v>
      </c>
      <c r="Y132" s="70">
        <v>1</v>
      </c>
      <c r="Z132" s="24"/>
      <c r="AA132" s="61">
        <v>6682</v>
      </c>
      <c r="AB132" s="70">
        <v>8</v>
      </c>
      <c r="AC132" s="24"/>
      <c r="AD132" s="51">
        <v>2301</v>
      </c>
      <c r="AE132" s="31"/>
      <c r="AF132" s="52">
        <v>1</v>
      </c>
      <c r="AG132" s="52"/>
      <c r="AH132" s="106" t="s">
        <v>458</v>
      </c>
    </row>
    <row r="133" spans="1:34" ht="18" customHeight="1">
      <c r="A133" s="22"/>
      <c r="B133" s="22" t="s">
        <v>284</v>
      </c>
      <c r="C133" s="80">
        <v>6045</v>
      </c>
      <c r="D133" s="92">
        <v>8</v>
      </c>
      <c r="F133" s="88">
        <v>4952</v>
      </c>
      <c r="G133" s="89">
        <v>6</v>
      </c>
      <c r="I133" s="80">
        <v>5638</v>
      </c>
      <c r="J133" s="92">
        <v>9</v>
      </c>
      <c r="L133" s="88">
        <v>6616</v>
      </c>
      <c r="M133" s="89">
        <v>7</v>
      </c>
      <c r="N133" s="23"/>
      <c r="O133" s="88">
        <v>9381</v>
      </c>
      <c r="P133" s="89">
        <v>8</v>
      </c>
      <c r="Q133" s="23"/>
      <c r="R133" s="61">
        <v>10324</v>
      </c>
      <c r="S133" s="70">
        <v>25</v>
      </c>
      <c r="T133" s="24"/>
      <c r="U133" s="61">
        <v>8814</v>
      </c>
      <c r="V133" s="70">
        <v>5</v>
      </c>
      <c r="W133" s="24"/>
      <c r="X133" s="61">
        <v>11248</v>
      </c>
      <c r="Y133" s="70">
        <v>4</v>
      </c>
      <c r="Z133" s="24"/>
      <c r="AA133" s="61">
        <v>6354</v>
      </c>
      <c r="AB133" s="70">
        <v>1</v>
      </c>
      <c r="AC133" s="24"/>
      <c r="AD133" s="51">
        <v>12564</v>
      </c>
      <c r="AE133" s="31"/>
      <c r="AF133" s="52">
        <v>5</v>
      </c>
      <c r="AG133" s="52"/>
      <c r="AH133" s="106" t="s">
        <v>459</v>
      </c>
    </row>
    <row r="134" spans="1:34" ht="18" customHeight="1">
      <c r="A134" s="22" t="s">
        <v>177</v>
      </c>
      <c r="B134" s="22" t="s">
        <v>285</v>
      </c>
      <c r="C134" s="80">
        <v>207279</v>
      </c>
      <c r="D134" s="92">
        <v>92</v>
      </c>
      <c r="F134" s="88">
        <v>233577</v>
      </c>
      <c r="G134" s="89">
        <v>82</v>
      </c>
      <c r="I134" s="80">
        <v>273441</v>
      </c>
      <c r="J134" s="92">
        <v>90</v>
      </c>
      <c r="L134" s="88">
        <v>291944</v>
      </c>
      <c r="M134" s="89">
        <v>80</v>
      </c>
      <c r="N134" s="23"/>
      <c r="O134" s="88">
        <v>260585</v>
      </c>
      <c r="P134" s="89">
        <v>1745</v>
      </c>
      <c r="Q134" s="23"/>
      <c r="R134" s="61">
        <v>340760</v>
      </c>
      <c r="S134" s="70">
        <v>93</v>
      </c>
      <c r="T134" s="24"/>
      <c r="U134" s="61">
        <v>341113</v>
      </c>
      <c r="V134" s="70">
        <v>74</v>
      </c>
      <c r="W134" s="24"/>
      <c r="X134" s="61">
        <v>364844</v>
      </c>
      <c r="Y134" s="70">
        <v>78</v>
      </c>
      <c r="Z134" s="24"/>
      <c r="AA134" s="61">
        <v>365739</v>
      </c>
      <c r="AB134" s="70">
        <v>50</v>
      </c>
      <c r="AC134" s="24"/>
      <c r="AD134" s="51">
        <v>330479</v>
      </c>
      <c r="AE134" s="31"/>
      <c r="AF134" s="52">
        <v>48</v>
      </c>
      <c r="AG134" s="52"/>
      <c r="AH134" s="106" t="s">
        <v>460</v>
      </c>
    </row>
    <row r="135" spans="1:34" ht="18" customHeight="1">
      <c r="A135" s="22" t="s">
        <v>178</v>
      </c>
      <c r="B135" s="22" t="s">
        <v>286</v>
      </c>
      <c r="C135" s="80">
        <v>585886</v>
      </c>
      <c r="D135" s="92">
        <v>49</v>
      </c>
      <c r="F135" s="88">
        <v>560620</v>
      </c>
      <c r="G135" s="89">
        <v>33</v>
      </c>
      <c r="I135" s="80">
        <v>627836</v>
      </c>
      <c r="J135" s="92">
        <v>62</v>
      </c>
      <c r="L135" s="88">
        <v>595926</v>
      </c>
      <c r="M135" s="89">
        <v>294</v>
      </c>
      <c r="N135" s="23"/>
      <c r="O135" s="88">
        <v>511089</v>
      </c>
      <c r="P135" s="89">
        <v>664</v>
      </c>
      <c r="Q135" s="23"/>
      <c r="R135" s="61">
        <v>600403</v>
      </c>
      <c r="S135" s="70">
        <v>23</v>
      </c>
      <c r="T135" s="24"/>
      <c r="U135" s="61">
        <v>554130</v>
      </c>
      <c r="V135" s="70">
        <v>21</v>
      </c>
      <c r="W135" s="24"/>
      <c r="X135" s="61">
        <v>515353</v>
      </c>
      <c r="Y135" s="70">
        <v>26</v>
      </c>
      <c r="Z135" s="24"/>
      <c r="AA135" s="61">
        <v>499445</v>
      </c>
      <c r="AB135" s="70">
        <v>18</v>
      </c>
      <c r="AC135" s="24"/>
      <c r="AD135" s="51">
        <v>396709</v>
      </c>
      <c r="AE135" s="31"/>
      <c r="AF135" s="52">
        <v>13</v>
      </c>
      <c r="AG135" s="52"/>
      <c r="AH135" s="106" t="s">
        <v>461</v>
      </c>
    </row>
    <row r="136" spans="1:34" ht="18" customHeight="1">
      <c r="A136" s="22" t="s">
        <v>179</v>
      </c>
      <c r="B136" s="22" t="s">
        <v>288</v>
      </c>
      <c r="C136" s="80">
        <v>23934</v>
      </c>
      <c r="D136" s="92">
        <v>33</v>
      </c>
      <c r="F136" s="88">
        <v>23019</v>
      </c>
      <c r="G136" s="89">
        <v>38</v>
      </c>
      <c r="I136" s="80">
        <v>26291</v>
      </c>
      <c r="J136" s="92">
        <v>60</v>
      </c>
      <c r="L136" s="88">
        <v>28047</v>
      </c>
      <c r="M136" s="89">
        <v>59</v>
      </c>
      <c r="N136" s="23"/>
      <c r="O136" s="88">
        <v>14908</v>
      </c>
      <c r="P136" s="89">
        <v>81</v>
      </c>
      <c r="Q136" s="23"/>
      <c r="R136" s="61">
        <v>32968</v>
      </c>
      <c r="S136" s="70">
        <v>61</v>
      </c>
      <c r="T136" s="24"/>
      <c r="U136" s="61">
        <v>35551</v>
      </c>
      <c r="V136" s="70">
        <v>82</v>
      </c>
      <c r="W136" s="24"/>
      <c r="X136" s="61">
        <v>42876</v>
      </c>
      <c r="Y136" s="70">
        <v>43</v>
      </c>
      <c r="Z136" s="24"/>
      <c r="AA136" s="61">
        <v>45690</v>
      </c>
      <c r="AB136" s="70">
        <v>57</v>
      </c>
      <c r="AC136" s="24"/>
      <c r="AD136" s="51">
        <v>51447</v>
      </c>
      <c r="AE136" s="31"/>
      <c r="AF136" s="52">
        <v>64</v>
      </c>
      <c r="AG136" s="52"/>
      <c r="AH136" s="106" t="s">
        <v>462</v>
      </c>
    </row>
    <row r="137" spans="1:34" ht="18" customHeight="1">
      <c r="A137" s="22" t="s">
        <v>180</v>
      </c>
      <c r="B137" s="22" t="s">
        <v>287</v>
      </c>
      <c r="C137" s="80">
        <v>22384</v>
      </c>
      <c r="D137" s="92">
        <v>48</v>
      </c>
      <c r="F137" s="88">
        <v>23865</v>
      </c>
      <c r="G137" s="89">
        <v>42</v>
      </c>
      <c r="I137" s="80">
        <v>27276</v>
      </c>
      <c r="J137" s="92">
        <v>47</v>
      </c>
      <c r="L137" s="88">
        <v>29242</v>
      </c>
      <c r="M137" s="89">
        <v>502</v>
      </c>
      <c r="N137" s="23"/>
      <c r="O137" s="88">
        <v>25330</v>
      </c>
      <c r="P137" s="89">
        <v>37</v>
      </c>
      <c r="Q137" s="23"/>
      <c r="R137" s="61">
        <v>35670</v>
      </c>
      <c r="S137" s="70">
        <v>53</v>
      </c>
      <c r="T137" s="24"/>
      <c r="U137" s="61">
        <v>39576</v>
      </c>
      <c r="V137" s="70">
        <v>75</v>
      </c>
      <c r="W137" s="24"/>
      <c r="X137" s="61">
        <v>44284</v>
      </c>
      <c r="Y137" s="70">
        <v>68</v>
      </c>
      <c r="Z137" s="24"/>
      <c r="AA137" s="61">
        <v>60187</v>
      </c>
      <c r="AB137" s="70">
        <v>73</v>
      </c>
      <c r="AC137" s="24"/>
      <c r="AD137" s="51">
        <v>65855</v>
      </c>
      <c r="AE137" s="31"/>
      <c r="AF137" s="52">
        <v>66</v>
      </c>
      <c r="AG137" s="52"/>
      <c r="AH137" s="106" t="s">
        <v>463</v>
      </c>
    </row>
    <row r="138" spans="1:34" ht="18" customHeight="1">
      <c r="A138" s="22" t="s">
        <v>181</v>
      </c>
      <c r="B138" s="22" t="s">
        <v>182</v>
      </c>
      <c r="C138" s="80">
        <v>22171</v>
      </c>
      <c r="D138" s="92">
        <v>29</v>
      </c>
      <c r="F138" s="88">
        <v>24013</v>
      </c>
      <c r="G138" s="89">
        <v>39</v>
      </c>
      <c r="I138" s="80">
        <v>27646</v>
      </c>
      <c r="J138" s="92">
        <v>38</v>
      </c>
      <c r="L138" s="88">
        <v>26732</v>
      </c>
      <c r="M138" s="89">
        <v>51</v>
      </c>
      <c r="N138" s="23"/>
      <c r="O138" s="88">
        <v>25804</v>
      </c>
      <c r="P138" s="89">
        <v>55</v>
      </c>
      <c r="Q138" s="23"/>
      <c r="R138" s="61">
        <v>31542</v>
      </c>
      <c r="S138" s="70">
        <v>35</v>
      </c>
      <c r="T138" s="24"/>
      <c r="U138" s="61">
        <v>34950</v>
      </c>
      <c r="V138" s="70">
        <v>39</v>
      </c>
      <c r="W138" s="24"/>
      <c r="X138" s="61">
        <v>36783</v>
      </c>
      <c r="Y138" s="70">
        <v>43</v>
      </c>
      <c r="Z138" s="24"/>
      <c r="AA138" s="61">
        <v>52276</v>
      </c>
      <c r="AB138" s="70">
        <v>40</v>
      </c>
      <c r="AC138" s="24"/>
      <c r="AD138" s="51">
        <v>45305</v>
      </c>
      <c r="AE138" s="31"/>
      <c r="AF138" s="52">
        <v>44</v>
      </c>
      <c r="AG138" s="52"/>
      <c r="AH138" s="106" t="s">
        <v>464</v>
      </c>
    </row>
    <row r="139" spans="1:34" ht="18" customHeight="1">
      <c r="A139" s="22" t="s">
        <v>183</v>
      </c>
      <c r="B139" s="22" t="s">
        <v>289</v>
      </c>
      <c r="C139" s="80">
        <v>12326</v>
      </c>
      <c r="D139" s="92">
        <v>14</v>
      </c>
      <c r="F139" s="88">
        <v>10737</v>
      </c>
      <c r="G139" s="89">
        <v>18</v>
      </c>
      <c r="I139" s="80">
        <v>11366</v>
      </c>
      <c r="J139" s="92">
        <v>9</v>
      </c>
      <c r="L139" s="88">
        <v>10892</v>
      </c>
      <c r="M139" s="89">
        <v>11</v>
      </c>
      <c r="N139" s="23"/>
      <c r="O139" s="88">
        <v>10621</v>
      </c>
      <c r="P139" s="89">
        <v>10</v>
      </c>
      <c r="Q139" s="23"/>
      <c r="R139" s="61">
        <v>12480</v>
      </c>
      <c r="S139" s="70">
        <v>15</v>
      </c>
      <c r="T139" s="24"/>
      <c r="U139" s="61">
        <v>12688</v>
      </c>
      <c r="V139" s="70">
        <v>13</v>
      </c>
      <c r="W139" s="24"/>
      <c r="X139" s="61">
        <v>14099</v>
      </c>
      <c r="Y139" s="70">
        <v>21</v>
      </c>
      <c r="Z139" s="24"/>
      <c r="AA139" s="61">
        <v>14277</v>
      </c>
      <c r="AB139" s="70">
        <v>15</v>
      </c>
      <c r="AC139" s="24"/>
      <c r="AD139" s="51">
        <v>15486</v>
      </c>
      <c r="AE139" s="31"/>
      <c r="AF139" s="52">
        <v>23</v>
      </c>
      <c r="AG139" s="52"/>
      <c r="AH139" s="106" t="s">
        <v>465</v>
      </c>
    </row>
    <row r="140" spans="1:34" ht="18" customHeight="1">
      <c r="A140" s="22" t="s">
        <v>184</v>
      </c>
      <c r="B140" s="22" t="s">
        <v>185</v>
      </c>
      <c r="C140" s="80">
        <v>5146</v>
      </c>
      <c r="D140" s="92">
        <v>13</v>
      </c>
      <c r="F140" s="88">
        <v>4440</v>
      </c>
      <c r="G140" s="89">
        <v>11</v>
      </c>
      <c r="I140" s="80">
        <v>5730</v>
      </c>
      <c r="J140" s="92">
        <v>9</v>
      </c>
      <c r="L140" s="88">
        <v>5025</v>
      </c>
      <c r="M140" s="89">
        <v>25</v>
      </c>
      <c r="N140" s="23"/>
      <c r="O140" s="88">
        <v>3866</v>
      </c>
      <c r="P140" s="89">
        <v>6</v>
      </c>
      <c r="Q140" s="23"/>
      <c r="R140" s="61">
        <v>4970</v>
      </c>
      <c r="S140" s="70">
        <v>12</v>
      </c>
      <c r="T140" s="24"/>
      <c r="U140" s="61">
        <v>5711</v>
      </c>
      <c r="V140" s="70">
        <v>8</v>
      </c>
      <c r="W140" s="24"/>
      <c r="X140" s="61">
        <v>6434</v>
      </c>
      <c r="Y140" s="70">
        <v>10</v>
      </c>
      <c r="Z140" s="24"/>
      <c r="AA140" s="61">
        <v>8385</v>
      </c>
      <c r="AB140" s="70">
        <v>16</v>
      </c>
      <c r="AC140" s="24"/>
      <c r="AD140" s="51">
        <v>7306</v>
      </c>
      <c r="AE140" s="31"/>
      <c r="AF140" s="52">
        <v>20</v>
      </c>
      <c r="AG140" s="52"/>
      <c r="AH140" s="106" t="s">
        <v>466</v>
      </c>
    </row>
    <row r="141" spans="1:34" ht="18" customHeight="1">
      <c r="A141" s="22" t="s">
        <v>186</v>
      </c>
      <c r="B141" s="22" t="s">
        <v>187</v>
      </c>
      <c r="C141" s="80">
        <v>10822</v>
      </c>
      <c r="D141" s="92">
        <v>25</v>
      </c>
      <c r="F141" s="88">
        <v>13790</v>
      </c>
      <c r="G141" s="89">
        <v>27</v>
      </c>
      <c r="I141" s="80">
        <v>17312</v>
      </c>
      <c r="J141" s="92">
        <v>31</v>
      </c>
      <c r="L141" s="88">
        <v>15358</v>
      </c>
      <c r="M141" s="89">
        <v>34</v>
      </c>
      <c r="N141" s="23"/>
      <c r="O141" s="88">
        <v>12578</v>
      </c>
      <c r="P141" s="89">
        <v>15</v>
      </c>
      <c r="Q141" s="23"/>
      <c r="R141" s="61">
        <v>18695</v>
      </c>
      <c r="S141" s="70">
        <v>59</v>
      </c>
      <c r="T141" s="24"/>
      <c r="U141" s="61">
        <v>23865</v>
      </c>
      <c r="V141" s="70">
        <v>43</v>
      </c>
      <c r="W141" s="24"/>
      <c r="X141" s="61">
        <v>24935</v>
      </c>
      <c r="Y141" s="70">
        <v>46</v>
      </c>
      <c r="Z141" s="24"/>
      <c r="AA141" s="61">
        <v>26824</v>
      </c>
      <c r="AB141" s="70">
        <v>33</v>
      </c>
      <c r="AC141" s="24"/>
      <c r="AD141" s="51">
        <v>35436</v>
      </c>
      <c r="AE141" s="31"/>
      <c r="AF141" s="52">
        <v>63</v>
      </c>
      <c r="AG141" s="52"/>
      <c r="AH141" s="106" t="s">
        <v>467</v>
      </c>
    </row>
    <row r="142" spans="1:34" ht="18" customHeight="1">
      <c r="A142" s="22" t="s">
        <v>188</v>
      </c>
      <c r="B142" s="22" t="s">
        <v>290</v>
      </c>
      <c r="C142" s="80">
        <v>54865</v>
      </c>
      <c r="D142" s="92">
        <v>160</v>
      </c>
      <c r="F142" s="88">
        <v>62489</v>
      </c>
      <c r="G142" s="89">
        <v>181</v>
      </c>
      <c r="I142" s="80">
        <v>73524</v>
      </c>
      <c r="J142" s="92">
        <v>213</v>
      </c>
      <c r="L142" s="88">
        <v>81285</v>
      </c>
      <c r="M142" s="89">
        <v>290</v>
      </c>
      <c r="N142" s="23"/>
      <c r="O142" s="88">
        <v>76729</v>
      </c>
      <c r="P142" s="89">
        <v>221</v>
      </c>
      <c r="Q142" s="23"/>
      <c r="R142" s="61">
        <v>105739</v>
      </c>
      <c r="S142" s="70">
        <v>248</v>
      </c>
      <c r="T142" s="24"/>
      <c r="U142" s="61">
        <v>123238</v>
      </c>
      <c r="V142" s="70">
        <v>236</v>
      </c>
      <c r="W142" s="24"/>
      <c r="X142" s="61">
        <v>144993</v>
      </c>
      <c r="Y142" s="70">
        <v>308</v>
      </c>
      <c r="Z142" s="24"/>
      <c r="AA142" s="61">
        <v>156445</v>
      </c>
      <c r="AB142" s="70">
        <v>350</v>
      </c>
      <c r="AC142" s="24"/>
      <c r="AD142" s="51">
        <v>194752</v>
      </c>
      <c r="AE142" s="31"/>
      <c r="AF142" s="52">
        <v>465</v>
      </c>
      <c r="AG142" s="52"/>
      <c r="AH142" s="106" t="s">
        <v>468</v>
      </c>
    </row>
    <row r="143" spans="1:34" ht="18" customHeight="1">
      <c r="A143" s="22" t="s">
        <v>189</v>
      </c>
      <c r="B143" s="22" t="s">
        <v>190</v>
      </c>
      <c r="C143" s="80">
        <v>1799</v>
      </c>
      <c r="D143" s="92">
        <v>20</v>
      </c>
      <c r="F143" s="88">
        <v>2041</v>
      </c>
      <c r="G143" s="89">
        <v>28</v>
      </c>
      <c r="I143" s="80">
        <v>2075</v>
      </c>
      <c r="J143" s="92">
        <v>37</v>
      </c>
      <c r="L143" s="88">
        <v>964</v>
      </c>
      <c r="M143" s="89">
        <v>26</v>
      </c>
      <c r="N143" s="23"/>
      <c r="O143" s="88">
        <v>1460</v>
      </c>
      <c r="P143" s="89">
        <v>17</v>
      </c>
      <c r="Q143" s="23"/>
      <c r="R143" s="61">
        <v>929</v>
      </c>
      <c r="S143" s="70">
        <v>21</v>
      </c>
      <c r="T143" s="24"/>
      <c r="U143" s="61">
        <v>1545</v>
      </c>
      <c r="V143" s="70">
        <v>17</v>
      </c>
      <c r="W143" s="24"/>
      <c r="X143" s="61">
        <v>1354</v>
      </c>
      <c r="Y143" s="70">
        <v>36</v>
      </c>
      <c r="Z143" s="24"/>
      <c r="AA143" s="61">
        <v>2145</v>
      </c>
      <c r="AB143" s="70">
        <v>19</v>
      </c>
      <c r="AC143" s="24"/>
      <c r="AD143" s="51">
        <v>3554</v>
      </c>
      <c r="AE143" s="31"/>
      <c r="AF143" s="52">
        <v>65</v>
      </c>
      <c r="AG143" s="52"/>
      <c r="AH143" s="106" t="s">
        <v>469</v>
      </c>
    </row>
    <row r="144" spans="1:34" ht="18" customHeight="1">
      <c r="A144" s="22" t="s">
        <v>191</v>
      </c>
      <c r="B144" s="22" t="s">
        <v>291</v>
      </c>
      <c r="C144" s="80">
        <v>4516</v>
      </c>
      <c r="D144" s="92">
        <v>333</v>
      </c>
      <c r="F144" s="88">
        <v>5264</v>
      </c>
      <c r="G144" s="89">
        <v>359</v>
      </c>
      <c r="I144" s="80">
        <v>5952</v>
      </c>
      <c r="J144" s="92">
        <v>371</v>
      </c>
      <c r="L144" s="88">
        <v>5052</v>
      </c>
      <c r="M144" s="89">
        <v>405</v>
      </c>
      <c r="N144" s="23"/>
      <c r="O144" s="88">
        <v>3833</v>
      </c>
      <c r="P144" s="89">
        <v>300</v>
      </c>
      <c r="Q144" s="23"/>
      <c r="R144" s="61">
        <v>5113</v>
      </c>
      <c r="S144" s="70">
        <v>402</v>
      </c>
      <c r="T144" s="24"/>
      <c r="U144" s="61">
        <v>5874</v>
      </c>
      <c r="V144" s="70">
        <v>478</v>
      </c>
      <c r="W144" s="24"/>
      <c r="X144" s="61">
        <v>6575</v>
      </c>
      <c r="Y144" s="70">
        <v>450</v>
      </c>
      <c r="Z144" s="24"/>
      <c r="AA144" s="61">
        <v>8485</v>
      </c>
      <c r="AB144" s="70">
        <v>441</v>
      </c>
      <c r="AC144" s="24"/>
      <c r="AD144" s="51">
        <v>7599</v>
      </c>
      <c r="AE144" s="31"/>
      <c r="AF144" s="52">
        <v>563</v>
      </c>
      <c r="AG144" s="52"/>
      <c r="AH144" s="106" t="s">
        <v>470</v>
      </c>
    </row>
    <row r="145" spans="1:34" ht="18" customHeight="1">
      <c r="A145" s="22" t="s">
        <v>192</v>
      </c>
      <c r="B145" s="22" t="s">
        <v>292</v>
      </c>
      <c r="C145" s="80">
        <v>1859</v>
      </c>
      <c r="D145" s="92">
        <v>77</v>
      </c>
      <c r="F145" s="88">
        <v>3285</v>
      </c>
      <c r="G145" s="89">
        <v>70</v>
      </c>
      <c r="I145" s="80">
        <v>3100</v>
      </c>
      <c r="J145" s="92">
        <v>64</v>
      </c>
      <c r="L145" s="88">
        <v>2178</v>
      </c>
      <c r="M145" s="89">
        <v>46</v>
      </c>
      <c r="N145" s="23"/>
      <c r="O145" s="88">
        <v>1870</v>
      </c>
      <c r="P145" s="89">
        <v>38</v>
      </c>
      <c r="Q145" s="23"/>
      <c r="R145" s="61">
        <v>1970</v>
      </c>
      <c r="S145" s="70">
        <v>35</v>
      </c>
      <c r="T145" s="24"/>
      <c r="U145" s="61">
        <v>2151</v>
      </c>
      <c r="V145" s="70">
        <v>75</v>
      </c>
      <c r="W145" s="24"/>
      <c r="X145" s="61">
        <v>2249</v>
      </c>
      <c r="Y145" s="70">
        <v>69</v>
      </c>
      <c r="Z145" s="24"/>
      <c r="AA145" s="61">
        <v>6773</v>
      </c>
      <c r="AB145" s="70">
        <v>65</v>
      </c>
      <c r="AC145" s="24"/>
      <c r="AD145" s="51">
        <v>2439</v>
      </c>
      <c r="AE145" s="31"/>
      <c r="AF145" s="52">
        <v>48</v>
      </c>
      <c r="AG145" s="52"/>
      <c r="AH145" s="106" t="s">
        <v>471</v>
      </c>
    </row>
    <row r="146" spans="1:34" s="29" customFormat="1" ht="18" customHeight="1">
      <c r="A146" s="22" t="s">
        <v>193</v>
      </c>
      <c r="B146" s="22" t="s">
        <v>293</v>
      </c>
      <c r="C146" s="80">
        <v>2645</v>
      </c>
      <c r="D146" s="92">
        <v>25</v>
      </c>
      <c r="F146" s="88">
        <v>2726</v>
      </c>
      <c r="G146" s="89">
        <v>20</v>
      </c>
      <c r="I146" s="80">
        <v>3767</v>
      </c>
      <c r="J146" s="92">
        <v>87</v>
      </c>
      <c r="L146" s="88">
        <v>2359</v>
      </c>
      <c r="M146" s="89">
        <v>25</v>
      </c>
      <c r="N146" s="23"/>
      <c r="O146" s="88">
        <v>1920</v>
      </c>
      <c r="P146" s="89">
        <v>6</v>
      </c>
      <c r="Q146" s="23"/>
      <c r="R146" s="61">
        <v>2424</v>
      </c>
      <c r="S146" s="70">
        <v>7</v>
      </c>
      <c r="T146" s="24"/>
      <c r="U146" s="61">
        <v>2294</v>
      </c>
      <c r="V146" s="70">
        <v>14</v>
      </c>
      <c r="W146" s="24"/>
      <c r="X146" s="61">
        <v>3406</v>
      </c>
      <c r="Y146" s="70">
        <v>13</v>
      </c>
      <c r="Z146" s="24"/>
      <c r="AA146" s="61">
        <v>3484</v>
      </c>
      <c r="AB146" s="70">
        <v>71</v>
      </c>
      <c r="AC146" s="24"/>
      <c r="AD146" s="51">
        <v>3393</v>
      </c>
      <c r="AE146" s="31"/>
      <c r="AF146" s="52">
        <v>5</v>
      </c>
      <c r="AG146" s="52"/>
      <c r="AH146" s="106" t="s">
        <v>472</v>
      </c>
    </row>
    <row r="147" spans="1:34" ht="18" customHeight="1">
      <c r="A147" s="22" t="s">
        <v>194</v>
      </c>
      <c r="B147" s="22" t="s">
        <v>294</v>
      </c>
      <c r="C147" s="80">
        <v>18705</v>
      </c>
      <c r="D147" s="92">
        <v>1111</v>
      </c>
      <c r="F147" s="88">
        <v>22504</v>
      </c>
      <c r="G147" s="89">
        <v>1318</v>
      </c>
      <c r="I147" s="80">
        <v>21816</v>
      </c>
      <c r="J147" s="92">
        <v>1145</v>
      </c>
      <c r="L147" s="88">
        <v>22045</v>
      </c>
      <c r="M147" s="89">
        <v>1142</v>
      </c>
      <c r="N147" s="23"/>
      <c r="O147" s="88">
        <v>19357</v>
      </c>
      <c r="P147" s="89">
        <v>1159</v>
      </c>
      <c r="Q147" s="23"/>
      <c r="R147" s="61">
        <v>26110</v>
      </c>
      <c r="S147" s="70">
        <v>1458</v>
      </c>
      <c r="T147" s="24"/>
      <c r="U147" s="61">
        <v>26902</v>
      </c>
      <c r="V147" s="70">
        <v>1281</v>
      </c>
      <c r="W147" s="24"/>
      <c r="X147" s="61">
        <v>26008</v>
      </c>
      <c r="Y147" s="70">
        <v>998</v>
      </c>
      <c r="Z147" s="24"/>
      <c r="AA147" s="61">
        <v>27204</v>
      </c>
      <c r="AB147" s="70">
        <v>1107</v>
      </c>
      <c r="AC147" s="24"/>
      <c r="AD147" s="51">
        <v>33209</v>
      </c>
      <c r="AE147" s="31"/>
      <c r="AF147" s="52">
        <v>1065</v>
      </c>
      <c r="AG147" s="52"/>
      <c r="AH147" s="106" t="s">
        <v>473</v>
      </c>
    </row>
    <row r="148" spans="1:34" ht="18" customHeight="1">
      <c r="A148" s="22" t="s">
        <v>195</v>
      </c>
      <c r="B148" s="22" t="s">
        <v>295</v>
      </c>
      <c r="C148" s="80">
        <v>16180</v>
      </c>
      <c r="D148" s="92">
        <v>422</v>
      </c>
      <c r="F148" s="88">
        <v>17138</v>
      </c>
      <c r="G148" s="89">
        <v>389</v>
      </c>
      <c r="I148" s="80">
        <v>18573</v>
      </c>
      <c r="J148" s="92">
        <v>444</v>
      </c>
      <c r="L148" s="88">
        <v>22438</v>
      </c>
      <c r="M148" s="89">
        <v>736</v>
      </c>
      <c r="N148" s="23"/>
      <c r="O148" s="88">
        <v>17276</v>
      </c>
      <c r="P148" s="89">
        <v>527</v>
      </c>
      <c r="Q148" s="23"/>
      <c r="R148" s="61">
        <v>23649</v>
      </c>
      <c r="S148" s="70">
        <v>742</v>
      </c>
      <c r="T148" s="24"/>
      <c r="U148" s="61">
        <v>21429</v>
      </c>
      <c r="V148" s="70">
        <v>579</v>
      </c>
      <c r="W148" s="24"/>
      <c r="X148" s="61">
        <v>19167</v>
      </c>
      <c r="Y148" s="70">
        <v>525</v>
      </c>
      <c r="Z148" s="24"/>
      <c r="AA148" s="61">
        <v>18251</v>
      </c>
      <c r="AB148" s="70">
        <v>303</v>
      </c>
      <c r="AC148" s="24"/>
      <c r="AD148" s="51">
        <v>23469</v>
      </c>
      <c r="AE148" s="31"/>
      <c r="AF148" s="52">
        <v>381</v>
      </c>
      <c r="AG148" s="52"/>
      <c r="AH148" s="106" t="s">
        <v>474</v>
      </c>
    </row>
    <row r="149" spans="1:34" ht="18" customHeight="1">
      <c r="A149" s="22" t="s">
        <v>196</v>
      </c>
      <c r="B149" s="22" t="s">
        <v>511</v>
      </c>
      <c r="C149" s="80">
        <v>3246</v>
      </c>
      <c r="D149" s="92">
        <v>59</v>
      </c>
      <c r="F149" s="88">
        <v>3095</v>
      </c>
      <c r="G149" s="89">
        <v>109</v>
      </c>
      <c r="I149" s="80">
        <v>5686</v>
      </c>
      <c r="J149" s="92">
        <v>156</v>
      </c>
      <c r="L149" s="88">
        <v>8371</v>
      </c>
      <c r="M149" s="89">
        <v>393</v>
      </c>
      <c r="N149" s="23"/>
      <c r="O149" s="88">
        <v>2711</v>
      </c>
      <c r="P149" s="89">
        <v>117</v>
      </c>
      <c r="Q149" s="23"/>
      <c r="R149" s="61">
        <v>6461</v>
      </c>
      <c r="S149" s="70">
        <v>297</v>
      </c>
      <c r="T149" s="24"/>
      <c r="U149" s="61">
        <v>2810</v>
      </c>
      <c r="V149" s="70">
        <v>112</v>
      </c>
      <c r="W149" s="24"/>
      <c r="X149" s="61">
        <v>6015</v>
      </c>
      <c r="Y149" s="70">
        <v>201</v>
      </c>
      <c r="Z149" s="24"/>
      <c r="AA149" s="61">
        <v>6613</v>
      </c>
      <c r="AB149" s="70">
        <v>192</v>
      </c>
      <c r="AC149" s="24"/>
      <c r="AD149" s="51">
        <v>6670</v>
      </c>
      <c r="AE149" s="31"/>
      <c r="AF149" s="52">
        <v>162</v>
      </c>
      <c r="AG149" s="52"/>
      <c r="AH149" s="106" t="s">
        <v>475</v>
      </c>
    </row>
    <row r="150" spans="1:34" ht="18" customHeight="1">
      <c r="A150" s="22" t="s">
        <v>197</v>
      </c>
      <c r="B150" s="22" t="s">
        <v>296</v>
      </c>
      <c r="C150" s="80">
        <v>21002</v>
      </c>
      <c r="D150" s="92">
        <v>991</v>
      </c>
      <c r="F150" s="88">
        <v>22882</v>
      </c>
      <c r="G150" s="89">
        <v>955</v>
      </c>
      <c r="I150" s="80">
        <v>26463</v>
      </c>
      <c r="J150" s="92">
        <v>943</v>
      </c>
      <c r="L150" s="88">
        <v>29915</v>
      </c>
      <c r="M150" s="89">
        <v>933</v>
      </c>
      <c r="N150" s="23"/>
      <c r="O150" s="88">
        <v>24420</v>
      </c>
      <c r="P150" s="89">
        <v>668</v>
      </c>
      <c r="Q150" s="23"/>
      <c r="R150" s="61">
        <v>35911</v>
      </c>
      <c r="S150" s="70">
        <v>1051</v>
      </c>
      <c r="T150" s="24"/>
      <c r="U150" s="61">
        <v>37752</v>
      </c>
      <c r="V150" s="70">
        <v>715</v>
      </c>
      <c r="W150" s="24"/>
      <c r="X150" s="61">
        <v>38748</v>
      </c>
      <c r="Y150" s="70">
        <v>675</v>
      </c>
      <c r="Z150" s="24"/>
      <c r="AA150" s="61">
        <v>38242</v>
      </c>
      <c r="AB150" s="70">
        <v>677</v>
      </c>
      <c r="AC150" s="24"/>
      <c r="AD150" s="51">
        <v>42020</v>
      </c>
      <c r="AE150" s="31"/>
      <c r="AF150" s="52">
        <v>599</v>
      </c>
      <c r="AG150" s="52"/>
      <c r="AH150" s="106" t="s">
        <v>476</v>
      </c>
    </row>
    <row r="151" spans="1:34" ht="18" customHeight="1">
      <c r="A151" s="22" t="s">
        <v>198</v>
      </c>
      <c r="B151" s="22" t="s">
        <v>297</v>
      </c>
      <c r="C151" s="80">
        <v>10250</v>
      </c>
      <c r="D151" s="92">
        <v>1466</v>
      </c>
      <c r="F151" s="88">
        <v>10427</v>
      </c>
      <c r="G151" s="89">
        <v>1323</v>
      </c>
      <c r="I151" s="80">
        <v>15336</v>
      </c>
      <c r="J151" s="92">
        <v>2146</v>
      </c>
      <c r="L151" s="88">
        <v>9728</v>
      </c>
      <c r="M151" s="89">
        <v>1578</v>
      </c>
      <c r="N151" s="23"/>
      <c r="O151" s="88">
        <v>6769</v>
      </c>
      <c r="P151" s="89">
        <v>1022</v>
      </c>
      <c r="Q151" s="23"/>
      <c r="R151" s="61">
        <v>13002</v>
      </c>
      <c r="S151" s="70">
        <v>2247</v>
      </c>
      <c r="T151" s="24"/>
      <c r="U151" s="61">
        <v>11521</v>
      </c>
      <c r="V151" s="70">
        <v>1803</v>
      </c>
      <c r="W151" s="24"/>
      <c r="X151" s="61">
        <v>13641</v>
      </c>
      <c r="Y151" s="70">
        <v>1696</v>
      </c>
      <c r="Z151" s="24"/>
      <c r="AA151" s="61">
        <v>13781</v>
      </c>
      <c r="AB151" s="70">
        <v>1414</v>
      </c>
      <c r="AC151" s="24"/>
      <c r="AD151" s="51">
        <v>15766</v>
      </c>
      <c r="AE151" s="31"/>
      <c r="AF151" s="52">
        <v>1447</v>
      </c>
      <c r="AG151" s="52"/>
      <c r="AH151" s="106" t="s">
        <v>477</v>
      </c>
    </row>
    <row r="152" spans="1:34" ht="18" customHeight="1">
      <c r="A152" s="22" t="s">
        <v>199</v>
      </c>
      <c r="B152" s="22" t="s">
        <v>298</v>
      </c>
      <c r="C152" s="80">
        <v>12333</v>
      </c>
      <c r="D152" s="92">
        <v>1866</v>
      </c>
      <c r="F152" s="88">
        <v>13959</v>
      </c>
      <c r="G152" s="89">
        <v>2102</v>
      </c>
      <c r="I152" s="80">
        <v>16331</v>
      </c>
      <c r="J152" s="92">
        <v>2005</v>
      </c>
      <c r="L152" s="88">
        <v>17867</v>
      </c>
      <c r="M152" s="89">
        <v>2079</v>
      </c>
      <c r="N152" s="23"/>
      <c r="O152" s="88">
        <v>14027</v>
      </c>
      <c r="P152" s="89">
        <v>1368</v>
      </c>
      <c r="Q152" s="23"/>
      <c r="R152" s="61">
        <v>20166</v>
      </c>
      <c r="S152" s="70">
        <v>1995</v>
      </c>
      <c r="T152" s="24"/>
      <c r="U152" s="61">
        <v>18159</v>
      </c>
      <c r="V152" s="70">
        <v>1739</v>
      </c>
      <c r="W152" s="24"/>
      <c r="X152" s="61">
        <v>18947</v>
      </c>
      <c r="Y152" s="70">
        <v>1997</v>
      </c>
      <c r="Z152" s="24"/>
      <c r="AA152" s="61">
        <v>17024</v>
      </c>
      <c r="AB152" s="70">
        <v>1945</v>
      </c>
      <c r="AC152" s="24"/>
      <c r="AD152" s="51">
        <v>20296</v>
      </c>
      <c r="AE152" s="31"/>
      <c r="AF152" s="52">
        <v>1981</v>
      </c>
      <c r="AG152" s="52"/>
      <c r="AH152" s="106" t="s">
        <v>478</v>
      </c>
    </row>
    <row r="153" spans="1:34" ht="18" customHeight="1">
      <c r="A153" s="22" t="s">
        <v>200</v>
      </c>
      <c r="B153" s="22" t="s">
        <v>299</v>
      </c>
      <c r="C153" s="80">
        <v>4016</v>
      </c>
      <c r="D153" s="92">
        <v>128</v>
      </c>
      <c r="F153" s="88">
        <v>3726</v>
      </c>
      <c r="G153" s="89">
        <v>146</v>
      </c>
      <c r="I153" s="80">
        <v>3124</v>
      </c>
      <c r="J153" s="92">
        <v>142</v>
      </c>
      <c r="L153" s="88">
        <v>2276</v>
      </c>
      <c r="M153" s="89">
        <v>120</v>
      </c>
      <c r="N153" s="23"/>
      <c r="O153" s="88">
        <v>2744</v>
      </c>
      <c r="P153" s="89">
        <v>105</v>
      </c>
      <c r="Q153" s="23"/>
      <c r="R153" s="61">
        <v>3121</v>
      </c>
      <c r="S153" s="70">
        <v>45</v>
      </c>
      <c r="T153" s="24"/>
      <c r="U153" s="61">
        <v>1555</v>
      </c>
      <c r="V153" s="70">
        <v>58</v>
      </c>
      <c r="W153" s="24"/>
      <c r="X153" s="61">
        <v>3835</v>
      </c>
      <c r="Y153" s="70">
        <v>66</v>
      </c>
      <c r="Z153" s="24"/>
      <c r="AA153" s="61">
        <v>5800</v>
      </c>
      <c r="AB153" s="70">
        <v>155</v>
      </c>
      <c r="AC153" s="24"/>
      <c r="AD153" s="51">
        <v>6955</v>
      </c>
      <c r="AE153" s="31"/>
      <c r="AF153" s="52">
        <v>286</v>
      </c>
      <c r="AG153" s="52"/>
      <c r="AH153" s="106" t="s">
        <v>479</v>
      </c>
    </row>
    <row r="154" spans="1:34" ht="18" customHeight="1">
      <c r="A154" s="22" t="s">
        <v>201</v>
      </c>
      <c r="B154" s="22" t="s">
        <v>300</v>
      </c>
      <c r="C154" s="80">
        <v>72787</v>
      </c>
      <c r="D154" s="92">
        <v>2132</v>
      </c>
      <c r="F154" s="88">
        <v>78033</v>
      </c>
      <c r="G154" s="89">
        <v>2059</v>
      </c>
      <c r="I154" s="80">
        <v>112395</v>
      </c>
      <c r="J154" s="92">
        <v>2331</v>
      </c>
      <c r="L154" s="88">
        <v>95235</v>
      </c>
      <c r="M154" s="89">
        <v>2232</v>
      </c>
      <c r="N154" s="23"/>
      <c r="O154" s="88">
        <v>87597</v>
      </c>
      <c r="P154" s="89">
        <v>2154</v>
      </c>
      <c r="Q154" s="23"/>
      <c r="R154" s="61">
        <v>223614</v>
      </c>
      <c r="S154" s="70">
        <v>5269</v>
      </c>
      <c r="T154" s="24"/>
      <c r="U154" s="61">
        <v>130817</v>
      </c>
      <c r="V154" s="70">
        <v>2682</v>
      </c>
      <c r="W154" s="24"/>
      <c r="X154" s="61">
        <v>129738</v>
      </c>
      <c r="Y154" s="70">
        <v>2718</v>
      </c>
      <c r="Z154" s="24"/>
      <c r="AA154" s="76">
        <v>158916</v>
      </c>
      <c r="AB154" s="77">
        <v>3414</v>
      </c>
      <c r="AC154" s="24"/>
      <c r="AD154" s="51">
        <v>156091</v>
      </c>
      <c r="AE154" s="31"/>
      <c r="AF154" s="52">
        <v>3179</v>
      </c>
      <c r="AG154" s="52"/>
      <c r="AH154" s="106" t="s">
        <v>480</v>
      </c>
    </row>
    <row r="155" spans="1:34" ht="18" customHeight="1">
      <c r="A155" s="22" t="s">
        <v>202</v>
      </c>
      <c r="B155" s="22" t="s">
        <v>307</v>
      </c>
      <c r="C155" s="80">
        <v>60139</v>
      </c>
      <c r="D155" s="92">
        <v>2805</v>
      </c>
      <c r="F155" s="88">
        <v>59367</v>
      </c>
      <c r="G155" s="89">
        <v>3176</v>
      </c>
      <c r="I155" s="80">
        <v>63648</v>
      </c>
      <c r="J155" s="92">
        <v>3478</v>
      </c>
      <c r="L155" s="88">
        <v>62141</v>
      </c>
      <c r="M155" s="89">
        <v>2861</v>
      </c>
      <c r="N155" s="23"/>
      <c r="O155" s="88">
        <v>54836</v>
      </c>
      <c r="P155" s="89">
        <v>2393</v>
      </c>
      <c r="Q155" s="23"/>
      <c r="R155" s="61">
        <v>59210</v>
      </c>
      <c r="S155" s="70">
        <v>2547</v>
      </c>
      <c r="T155" s="24"/>
      <c r="U155" s="61">
        <v>52588</v>
      </c>
      <c r="V155" s="70">
        <v>2256</v>
      </c>
      <c r="W155" s="24"/>
      <c r="X155" s="61">
        <v>55824</v>
      </c>
      <c r="Y155" s="70">
        <v>2141</v>
      </c>
      <c r="Z155" s="24"/>
      <c r="AA155" s="61">
        <v>54741</v>
      </c>
      <c r="AB155" s="70">
        <v>2169</v>
      </c>
      <c r="AC155" s="24"/>
      <c r="AD155" s="51">
        <v>50703</v>
      </c>
      <c r="AE155" s="31"/>
      <c r="AF155" s="52">
        <v>2154</v>
      </c>
      <c r="AG155" s="52"/>
      <c r="AH155" s="106" t="s">
        <v>481</v>
      </c>
    </row>
    <row r="156" spans="1:34" ht="18" customHeight="1">
      <c r="A156" s="22" t="s">
        <v>203</v>
      </c>
      <c r="B156" s="22" t="s">
        <v>308</v>
      </c>
      <c r="C156" s="80">
        <v>10789</v>
      </c>
      <c r="D156" s="92">
        <v>332</v>
      </c>
      <c r="F156" s="88">
        <v>10514</v>
      </c>
      <c r="G156" s="89">
        <v>357</v>
      </c>
      <c r="I156" s="80">
        <v>14389</v>
      </c>
      <c r="J156" s="92">
        <v>441</v>
      </c>
      <c r="L156" s="88">
        <v>13015</v>
      </c>
      <c r="M156" s="89">
        <v>292</v>
      </c>
      <c r="N156" s="23"/>
      <c r="O156" s="88">
        <v>11908</v>
      </c>
      <c r="P156" s="89">
        <v>230</v>
      </c>
      <c r="Q156" s="23"/>
      <c r="R156" s="61">
        <v>14761</v>
      </c>
      <c r="S156" s="70">
        <v>254</v>
      </c>
      <c r="T156" s="24"/>
      <c r="U156" s="61">
        <v>13707</v>
      </c>
      <c r="V156" s="70">
        <v>340</v>
      </c>
      <c r="W156" s="24"/>
      <c r="X156" s="61">
        <v>13965</v>
      </c>
      <c r="Y156" s="70">
        <v>335</v>
      </c>
      <c r="Z156" s="24"/>
      <c r="AA156" s="61">
        <v>13948</v>
      </c>
      <c r="AB156" s="70">
        <v>391</v>
      </c>
      <c r="AC156" s="24"/>
      <c r="AD156" s="51">
        <v>14906</v>
      </c>
      <c r="AE156" s="31"/>
      <c r="AF156" s="52">
        <v>466</v>
      </c>
      <c r="AG156" s="52"/>
      <c r="AH156" s="106" t="s">
        <v>482</v>
      </c>
    </row>
    <row r="157" spans="1:34" ht="18" customHeight="1">
      <c r="A157" s="22" t="s">
        <v>204</v>
      </c>
      <c r="B157" s="22" t="s">
        <v>309</v>
      </c>
      <c r="C157" s="99">
        <v>17341</v>
      </c>
      <c r="D157" s="92">
        <v>167</v>
      </c>
      <c r="F157" s="88">
        <v>16702</v>
      </c>
      <c r="G157" s="89">
        <v>181</v>
      </c>
      <c r="I157" s="80">
        <v>17955</v>
      </c>
      <c r="J157" s="92">
        <v>176</v>
      </c>
      <c r="L157" s="88">
        <v>16264</v>
      </c>
      <c r="M157" s="89">
        <v>265</v>
      </c>
      <c r="N157" s="23"/>
      <c r="O157" s="88">
        <v>12446</v>
      </c>
      <c r="P157" s="89">
        <v>117</v>
      </c>
      <c r="Q157" s="23"/>
      <c r="R157" s="61">
        <v>15609</v>
      </c>
      <c r="S157" s="70">
        <v>130</v>
      </c>
      <c r="T157" s="24"/>
      <c r="U157" s="61">
        <v>14455</v>
      </c>
      <c r="V157" s="70">
        <v>140</v>
      </c>
      <c r="W157" s="24"/>
      <c r="X157" s="61">
        <v>14783</v>
      </c>
      <c r="Y157" s="70">
        <v>137</v>
      </c>
      <c r="Z157" s="24"/>
      <c r="AA157" s="61">
        <v>15321</v>
      </c>
      <c r="AB157" s="70">
        <v>202</v>
      </c>
      <c r="AC157" s="24"/>
      <c r="AD157" s="51">
        <v>14249</v>
      </c>
      <c r="AE157" s="31"/>
      <c r="AF157" s="52">
        <v>163</v>
      </c>
      <c r="AG157" s="52"/>
      <c r="AH157" s="106" t="s">
        <v>483</v>
      </c>
    </row>
    <row r="158" spans="1:34" ht="18" customHeight="1">
      <c r="A158" s="22"/>
      <c r="B158" s="22" t="s">
        <v>310</v>
      </c>
      <c r="C158" s="80">
        <v>6476</v>
      </c>
      <c r="D158" s="92">
        <v>96</v>
      </c>
      <c r="F158" s="88">
        <v>6939</v>
      </c>
      <c r="G158" s="89">
        <v>127</v>
      </c>
      <c r="I158" s="80">
        <v>6847</v>
      </c>
      <c r="J158" s="92">
        <v>114</v>
      </c>
      <c r="L158" s="88">
        <v>7143</v>
      </c>
      <c r="M158" s="89">
        <v>110</v>
      </c>
      <c r="N158" s="23"/>
      <c r="O158" s="88">
        <v>5279</v>
      </c>
      <c r="P158" s="89">
        <v>65</v>
      </c>
      <c r="Q158" s="23"/>
      <c r="R158" s="61">
        <v>6643</v>
      </c>
      <c r="S158" s="70">
        <v>71</v>
      </c>
      <c r="T158" s="24"/>
      <c r="U158" s="61">
        <v>5655</v>
      </c>
      <c r="V158" s="70">
        <v>89</v>
      </c>
      <c r="W158" s="24"/>
      <c r="X158" s="61">
        <v>7467</v>
      </c>
      <c r="Y158" s="70">
        <v>79</v>
      </c>
      <c r="Z158" s="24"/>
      <c r="AA158" s="61">
        <v>7017</v>
      </c>
      <c r="AB158" s="70">
        <v>105</v>
      </c>
      <c r="AC158" s="24"/>
      <c r="AD158" s="51">
        <v>7918</v>
      </c>
      <c r="AE158" s="31"/>
      <c r="AF158" s="52">
        <v>85</v>
      </c>
      <c r="AG158" s="52"/>
      <c r="AH158" s="106" t="s">
        <v>484</v>
      </c>
    </row>
    <row r="159" spans="1:34" ht="18" customHeight="1">
      <c r="A159" s="22"/>
      <c r="B159" s="22" t="s">
        <v>205</v>
      </c>
      <c r="C159" s="80">
        <v>2996</v>
      </c>
      <c r="D159" s="92">
        <v>68</v>
      </c>
      <c r="F159" s="88">
        <v>2761</v>
      </c>
      <c r="G159" s="89">
        <v>53</v>
      </c>
      <c r="I159" s="80">
        <v>2757</v>
      </c>
      <c r="J159" s="92">
        <v>47</v>
      </c>
      <c r="L159" s="88">
        <v>2905</v>
      </c>
      <c r="M159" s="89">
        <v>74</v>
      </c>
      <c r="N159" s="23"/>
      <c r="O159" s="88">
        <v>2189</v>
      </c>
      <c r="P159" s="89">
        <v>42</v>
      </c>
      <c r="Q159" s="23"/>
      <c r="R159" s="61">
        <v>1985</v>
      </c>
      <c r="S159" s="70">
        <v>42</v>
      </c>
      <c r="T159" s="24"/>
      <c r="U159" s="61">
        <v>1693</v>
      </c>
      <c r="V159" s="70">
        <v>25</v>
      </c>
      <c r="W159" s="24"/>
      <c r="X159" s="61">
        <v>1872</v>
      </c>
      <c r="Y159" s="70">
        <v>33</v>
      </c>
      <c r="Z159" s="24"/>
      <c r="AA159" s="61">
        <v>2792</v>
      </c>
      <c r="AB159" s="70">
        <v>60</v>
      </c>
      <c r="AC159" s="24"/>
      <c r="AD159" s="51">
        <v>3507</v>
      </c>
      <c r="AE159" s="31"/>
      <c r="AF159" s="52">
        <v>65</v>
      </c>
      <c r="AG159" s="52"/>
      <c r="AH159" s="106" t="s">
        <v>485</v>
      </c>
    </row>
    <row r="160" spans="1:34" ht="18" customHeight="1">
      <c r="A160" s="22" t="s">
        <v>206</v>
      </c>
      <c r="B160" s="22" t="s">
        <v>311</v>
      </c>
      <c r="C160" s="80">
        <v>63324</v>
      </c>
      <c r="D160" s="92">
        <v>1294</v>
      </c>
      <c r="F160" s="88">
        <v>69956</v>
      </c>
      <c r="G160" s="89">
        <v>1383</v>
      </c>
      <c r="I160" s="80">
        <v>75367</v>
      </c>
      <c r="J160" s="92">
        <v>1374</v>
      </c>
      <c r="L160" s="88">
        <v>78634</v>
      </c>
      <c r="M160" s="89">
        <v>1199</v>
      </c>
      <c r="N160" s="23"/>
      <c r="O160" s="88">
        <v>64248</v>
      </c>
      <c r="P160" s="89">
        <v>928</v>
      </c>
      <c r="Q160" s="23"/>
      <c r="R160" s="61">
        <v>74331</v>
      </c>
      <c r="S160" s="70">
        <v>1117</v>
      </c>
      <c r="T160" s="24"/>
      <c r="U160" s="61">
        <v>78029</v>
      </c>
      <c r="V160" s="70">
        <v>1180</v>
      </c>
      <c r="W160" s="24"/>
      <c r="X160" s="61">
        <v>80253</v>
      </c>
      <c r="Y160" s="70">
        <v>1195</v>
      </c>
      <c r="Z160" s="24"/>
      <c r="AA160" s="61">
        <v>74191</v>
      </c>
      <c r="AB160" s="70">
        <v>1056</v>
      </c>
      <c r="AC160" s="24"/>
      <c r="AD160" s="51">
        <v>89765</v>
      </c>
      <c r="AE160" s="31"/>
      <c r="AF160" s="52">
        <v>1158</v>
      </c>
      <c r="AG160" s="52"/>
      <c r="AH160" s="106" t="s">
        <v>486</v>
      </c>
    </row>
    <row r="161" spans="1:34" ht="18" customHeight="1">
      <c r="A161" s="22" t="s">
        <v>207</v>
      </c>
      <c r="B161" s="22" t="s">
        <v>312</v>
      </c>
      <c r="C161" s="80">
        <v>6647</v>
      </c>
      <c r="D161" s="92">
        <v>265</v>
      </c>
      <c r="F161" s="88">
        <v>6725</v>
      </c>
      <c r="G161" s="89">
        <v>336</v>
      </c>
      <c r="I161" s="80">
        <v>8015</v>
      </c>
      <c r="J161" s="92">
        <v>451</v>
      </c>
      <c r="L161" s="88">
        <v>7131</v>
      </c>
      <c r="M161" s="89">
        <v>337</v>
      </c>
      <c r="N161" s="23"/>
      <c r="O161" s="88">
        <v>5843</v>
      </c>
      <c r="P161" s="89">
        <v>291</v>
      </c>
      <c r="Q161" s="23"/>
      <c r="R161" s="61">
        <v>7117</v>
      </c>
      <c r="S161" s="70">
        <v>208</v>
      </c>
      <c r="T161" s="24"/>
      <c r="U161" s="61">
        <v>7318</v>
      </c>
      <c r="V161" s="70">
        <v>212</v>
      </c>
      <c r="W161" s="24"/>
      <c r="X161" s="61">
        <v>7485</v>
      </c>
      <c r="Y161" s="70">
        <v>167</v>
      </c>
      <c r="Z161" s="24"/>
      <c r="AA161" s="61">
        <v>7774</v>
      </c>
      <c r="AB161" s="70">
        <v>146</v>
      </c>
      <c r="AC161" s="24"/>
      <c r="AD161" s="51">
        <v>7678</v>
      </c>
      <c r="AE161" s="31"/>
      <c r="AF161" s="52">
        <v>173</v>
      </c>
      <c r="AG161" s="52"/>
      <c r="AH161" s="106" t="s">
        <v>487</v>
      </c>
    </row>
    <row r="162" spans="1:34" ht="18" customHeight="1">
      <c r="A162" s="22" t="s">
        <v>208</v>
      </c>
      <c r="B162" s="22" t="s">
        <v>313</v>
      </c>
      <c r="C162" s="80">
        <v>1557</v>
      </c>
      <c r="D162" s="92">
        <v>43</v>
      </c>
      <c r="F162" s="88">
        <v>641</v>
      </c>
      <c r="G162" s="89">
        <v>26</v>
      </c>
      <c r="I162" s="80">
        <v>821</v>
      </c>
      <c r="J162" s="92">
        <v>46</v>
      </c>
      <c r="L162" s="88">
        <v>1021</v>
      </c>
      <c r="M162" s="89">
        <v>29</v>
      </c>
      <c r="N162" s="23"/>
      <c r="O162" s="88">
        <v>593</v>
      </c>
      <c r="P162" s="89">
        <v>25</v>
      </c>
      <c r="Q162" s="23"/>
      <c r="R162" s="61">
        <v>736</v>
      </c>
      <c r="S162" s="70">
        <v>40</v>
      </c>
      <c r="T162" s="24"/>
      <c r="U162" s="61">
        <v>608</v>
      </c>
      <c r="V162" s="70">
        <v>29</v>
      </c>
      <c r="W162" s="24"/>
      <c r="X162" s="61">
        <v>903</v>
      </c>
      <c r="Y162" s="70">
        <v>34</v>
      </c>
      <c r="Z162" s="24"/>
      <c r="AA162" s="61">
        <v>717</v>
      </c>
      <c r="AB162" s="70">
        <v>26</v>
      </c>
      <c r="AC162" s="24"/>
      <c r="AD162" s="51">
        <v>1967</v>
      </c>
      <c r="AE162" s="31"/>
      <c r="AF162" s="52">
        <v>64</v>
      </c>
      <c r="AG162" s="52"/>
      <c r="AH162" s="106" t="s">
        <v>488</v>
      </c>
    </row>
    <row r="163" spans="1:34" ht="18" customHeight="1">
      <c r="A163" s="22" t="s">
        <v>209</v>
      </c>
      <c r="B163" s="22" t="s">
        <v>314</v>
      </c>
      <c r="C163" s="80">
        <v>8093</v>
      </c>
      <c r="D163" s="92">
        <v>273</v>
      </c>
      <c r="F163" s="88">
        <v>7518</v>
      </c>
      <c r="G163" s="89">
        <v>346</v>
      </c>
      <c r="I163" s="80">
        <v>7391</v>
      </c>
      <c r="J163" s="92">
        <v>321</v>
      </c>
      <c r="L163" s="88">
        <v>6595</v>
      </c>
      <c r="M163" s="89">
        <v>275</v>
      </c>
      <c r="N163" s="23"/>
      <c r="O163" s="88">
        <v>4941</v>
      </c>
      <c r="P163" s="89">
        <v>217</v>
      </c>
      <c r="Q163" s="23"/>
      <c r="R163" s="61">
        <v>5418</v>
      </c>
      <c r="S163" s="70">
        <v>212</v>
      </c>
      <c r="T163" s="24"/>
      <c r="U163" s="61">
        <v>5377</v>
      </c>
      <c r="V163" s="70">
        <v>217</v>
      </c>
      <c r="W163" s="24"/>
      <c r="X163" s="61">
        <v>5591</v>
      </c>
      <c r="Y163" s="70">
        <v>247</v>
      </c>
      <c r="Z163" s="24"/>
      <c r="AA163" s="61">
        <v>6915</v>
      </c>
      <c r="AB163" s="70">
        <v>237</v>
      </c>
      <c r="AC163" s="24"/>
      <c r="AD163" s="51">
        <v>5212</v>
      </c>
      <c r="AE163" s="31"/>
      <c r="AF163" s="52">
        <v>260</v>
      </c>
      <c r="AG163" s="52"/>
      <c r="AH163" s="106" t="s">
        <v>489</v>
      </c>
    </row>
    <row r="164" spans="1:34" ht="18" customHeight="1">
      <c r="A164" s="22" t="s">
        <v>210</v>
      </c>
      <c r="B164" s="22" t="s">
        <v>512</v>
      </c>
      <c r="C164" s="80">
        <v>9974</v>
      </c>
      <c r="D164" s="92">
        <v>108</v>
      </c>
      <c r="F164" s="88">
        <v>12110</v>
      </c>
      <c r="G164" s="89">
        <v>237</v>
      </c>
      <c r="I164" s="80">
        <v>11967</v>
      </c>
      <c r="J164" s="92">
        <v>195</v>
      </c>
      <c r="L164" s="88">
        <v>11511</v>
      </c>
      <c r="M164" s="89">
        <v>311</v>
      </c>
      <c r="N164" s="23"/>
      <c r="O164" s="88">
        <v>8258</v>
      </c>
      <c r="P164" s="89">
        <v>45</v>
      </c>
      <c r="Q164" s="23"/>
      <c r="R164" s="61">
        <v>12530</v>
      </c>
      <c r="S164" s="70">
        <v>150</v>
      </c>
      <c r="T164" s="24"/>
      <c r="U164" s="61">
        <v>10604</v>
      </c>
      <c r="V164" s="70">
        <v>117</v>
      </c>
      <c r="W164" s="24"/>
      <c r="X164" s="61">
        <v>11199</v>
      </c>
      <c r="Y164" s="70">
        <v>100</v>
      </c>
      <c r="Z164" s="24"/>
      <c r="AA164" s="61">
        <v>10716</v>
      </c>
      <c r="AB164" s="70">
        <v>101</v>
      </c>
      <c r="AC164" s="24"/>
      <c r="AD164" s="51">
        <v>13925</v>
      </c>
      <c r="AE164" s="31"/>
      <c r="AF164" s="52">
        <v>114</v>
      </c>
      <c r="AG164" s="52"/>
      <c r="AH164" s="106" t="s">
        <v>490</v>
      </c>
    </row>
    <row r="165" spans="1:34" ht="18" customHeight="1">
      <c r="A165" s="22" t="s">
        <v>211</v>
      </c>
      <c r="B165" s="22" t="s">
        <v>315</v>
      </c>
      <c r="C165" s="80">
        <v>5017</v>
      </c>
      <c r="D165" s="92">
        <v>31</v>
      </c>
      <c r="F165" s="88">
        <v>4930</v>
      </c>
      <c r="G165" s="89">
        <v>28</v>
      </c>
      <c r="I165" s="80">
        <v>5175</v>
      </c>
      <c r="J165" s="92">
        <v>0</v>
      </c>
      <c r="L165" s="88">
        <v>4686</v>
      </c>
      <c r="M165" s="89">
        <v>16</v>
      </c>
      <c r="N165" s="23"/>
      <c r="O165" s="88">
        <v>4022</v>
      </c>
      <c r="P165" s="89">
        <v>17</v>
      </c>
      <c r="Q165" s="23"/>
      <c r="R165" s="61">
        <v>3742</v>
      </c>
      <c r="S165" s="70">
        <v>0</v>
      </c>
      <c r="T165" s="24"/>
      <c r="U165" s="61">
        <v>4839</v>
      </c>
      <c r="V165" s="70">
        <v>59</v>
      </c>
      <c r="W165" s="24"/>
      <c r="X165" s="61">
        <v>4025</v>
      </c>
      <c r="Y165" s="70">
        <v>20</v>
      </c>
      <c r="Z165" s="24"/>
      <c r="AA165" s="61">
        <v>3823</v>
      </c>
      <c r="AB165" s="70">
        <v>30</v>
      </c>
      <c r="AC165" s="24"/>
      <c r="AD165" s="51">
        <v>4187</v>
      </c>
      <c r="AE165" s="31"/>
      <c r="AF165" s="52">
        <v>39</v>
      </c>
      <c r="AG165" s="52"/>
      <c r="AH165" s="106" t="s">
        <v>491</v>
      </c>
    </row>
    <row r="166" spans="1:34" ht="18" customHeight="1">
      <c r="A166" s="22"/>
      <c r="B166" s="22" t="s">
        <v>316</v>
      </c>
      <c r="C166" s="80">
        <v>24496</v>
      </c>
      <c r="D166" s="92">
        <v>500</v>
      </c>
      <c r="F166" s="88">
        <v>24561</v>
      </c>
      <c r="G166" s="89">
        <v>421</v>
      </c>
      <c r="I166" s="80">
        <v>25754</v>
      </c>
      <c r="J166" s="92">
        <v>275</v>
      </c>
      <c r="L166" s="88">
        <v>26018</v>
      </c>
      <c r="M166" s="89">
        <v>382</v>
      </c>
      <c r="N166" s="23"/>
      <c r="O166" s="88">
        <v>25389</v>
      </c>
      <c r="P166" s="89">
        <v>383</v>
      </c>
      <c r="Q166" s="23"/>
      <c r="R166" s="61">
        <v>26088</v>
      </c>
      <c r="S166" s="70">
        <v>388</v>
      </c>
      <c r="T166" s="24"/>
      <c r="U166" s="61">
        <v>21521</v>
      </c>
      <c r="V166" s="70">
        <v>306</v>
      </c>
      <c r="W166" s="24"/>
      <c r="X166" s="61">
        <v>25382</v>
      </c>
      <c r="Y166" s="70">
        <v>321</v>
      </c>
      <c r="Z166" s="24"/>
      <c r="AA166" s="61">
        <v>26270</v>
      </c>
      <c r="AB166" s="70">
        <v>357</v>
      </c>
      <c r="AC166" s="24"/>
      <c r="AD166" s="51">
        <v>29334</v>
      </c>
      <c r="AE166" s="31"/>
      <c r="AF166" s="52">
        <v>382</v>
      </c>
      <c r="AG166" s="52"/>
      <c r="AH166" s="106" t="s">
        <v>492</v>
      </c>
    </row>
    <row r="167" spans="1:34" ht="18" customHeight="1">
      <c r="A167" s="22" t="s">
        <v>212</v>
      </c>
      <c r="B167" s="22" t="s">
        <v>213</v>
      </c>
      <c r="C167" s="80">
        <v>4223</v>
      </c>
      <c r="D167" s="92">
        <v>111</v>
      </c>
      <c r="F167" s="88">
        <v>5088</v>
      </c>
      <c r="G167" s="89">
        <v>129</v>
      </c>
      <c r="I167" s="80">
        <v>5998</v>
      </c>
      <c r="J167" s="92">
        <v>154</v>
      </c>
      <c r="L167" s="88">
        <v>5736</v>
      </c>
      <c r="M167" s="89">
        <v>106</v>
      </c>
      <c r="N167" s="23"/>
      <c r="O167" s="88">
        <v>5127</v>
      </c>
      <c r="P167" s="89">
        <v>146</v>
      </c>
      <c r="Q167" s="23"/>
      <c r="R167" s="61">
        <v>7632</v>
      </c>
      <c r="S167" s="70">
        <v>198</v>
      </c>
      <c r="T167" s="24"/>
      <c r="U167" s="61">
        <v>8196</v>
      </c>
      <c r="V167" s="70">
        <v>240</v>
      </c>
      <c r="W167" s="24"/>
      <c r="X167" s="61">
        <v>8711</v>
      </c>
      <c r="Y167" s="70">
        <v>241</v>
      </c>
      <c r="Z167" s="24"/>
      <c r="AA167" s="61">
        <v>8971</v>
      </c>
      <c r="AB167" s="70">
        <v>147</v>
      </c>
      <c r="AC167" s="24"/>
      <c r="AD167" s="51">
        <v>8407</v>
      </c>
      <c r="AE167" s="31"/>
      <c r="AF167" s="52">
        <v>171</v>
      </c>
      <c r="AG167" s="52"/>
      <c r="AH167" s="106" t="s">
        <v>493</v>
      </c>
    </row>
    <row r="168" spans="1:34" ht="18" customHeight="1">
      <c r="A168" s="22" t="s">
        <v>214</v>
      </c>
      <c r="B168" s="22" t="s">
        <v>317</v>
      </c>
      <c r="C168" s="80">
        <v>8934</v>
      </c>
      <c r="D168" s="92">
        <v>210</v>
      </c>
      <c r="F168" s="88">
        <v>8948</v>
      </c>
      <c r="G168" s="89">
        <v>223</v>
      </c>
      <c r="I168" s="80">
        <v>10406</v>
      </c>
      <c r="J168" s="92">
        <v>256</v>
      </c>
      <c r="L168" s="88">
        <v>9474</v>
      </c>
      <c r="M168" s="89">
        <v>200</v>
      </c>
      <c r="N168" s="23"/>
      <c r="O168" s="88">
        <v>7415</v>
      </c>
      <c r="P168" s="89">
        <v>185</v>
      </c>
      <c r="Q168" s="23"/>
      <c r="R168" s="61">
        <v>8263</v>
      </c>
      <c r="S168" s="70">
        <v>176</v>
      </c>
      <c r="T168" s="24"/>
      <c r="U168" s="61">
        <v>8041</v>
      </c>
      <c r="V168" s="70">
        <v>244</v>
      </c>
      <c r="W168" s="24"/>
      <c r="X168" s="61">
        <v>8136</v>
      </c>
      <c r="Y168" s="70">
        <v>213</v>
      </c>
      <c r="Z168" s="24"/>
      <c r="AA168" s="61">
        <v>8967</v>
      </c>
      <c r="AB168" s="70">
        <v>214</v>
      </c>
      <c r="AC168" s="24"/>
      <c r="AD168" s="51">
        <v>8327</v>
      </c>
      <c r="AE168" s="31"/>
      <c r="AF168" s="52">
        <v>196</v>
      </c>
      <c r="AG168" s="52"/>
      <c r="AH168" s="106" t="s">
        <v>494</v>
      </c>
    </row>
    <row r="169" spans="1:34" ht="18" customHeight="1">
      <c r="A169" s="22"/>
      <c r="B169" s="22"/>
      <c r="C169" s="80"/>
      <c r="D169" s="92"/>
      <c r="F169" s="88"/>
      <c r="G169" s="89"/>
      <c r="I169" s="80"/>
      <c r="J169" s="92"/>
      <c r="L169" s="88"/>
      <c r="M169" s="89"/>
      <c r="N169" s="23"/>
      <c r="O169" s="88"/>
      <c r="P169" s="89"/>
      <c r="Q169" s="23"/>
      <c r="R169" s="61"/>
      <c r="S169" s="70"/>
      <c r="T169" s="24"/>
      <c r="U169" s="61"/>
      <c r="V169" s="70"/>
      <c r="W169" s="24"/>
      <c r="X169" s="61"/>
      <c r="Y169" s="70"/>
      <c r="Z169" s="24"/>
      <c r="AA169" s="61"/>
      <c r="AB169" s="70"/>
      <c r="AC169" s="24"/>
      <c r="AD169" s="61"/>
      <c r="AE169" s="24"/>
      <c r="AF169" s="52"/>
      <c r="AG169" s="52"/>
      <c r="AH169" s="106" t="s">
        <v>495</v>
      </c>
    </row>
    <row r="170" spans="1:34" ht="18" customHeight="1">
      <c r="A170" s="22" t="s">
        <v>215</v>
      </c>
      <c r="B170" s="22" t="s">
        <v>216</v>
      </c>
      <c r="C170" s="80">
        <v>7776</v>
      </c>
      <c r="D170" s="92">
        <v>103</v>
      </c>
      <c r="F170" s="88">
        <v>8764</v>
      </c>
      <c r="G170" s="89">
        <v>62</v>
      </c>
      <c r="I170" s="80">
        <v>8357</v>
      </c>
      <c r="J170" s="92">
        <v>110</v>
      </c>
      <c r="L170" s="88">
        <v>8104</v>
      </c>
      <c r="M170" s="89">
        <v>110</v>
      </c>
      <c r="N170" s="23"/>
      <c r="O170" s="88">
        <v>6904</v>
      </c>
      <c r="P170" s="89">
        <v>137</v>
      </c>
      <c r="Q170" s="23"/>
      <c r="R170" s="61">
        <v>8672</v>
      </c>
      <c r="S170" s="70">
        <v>118</v>
      </c>
      <c r="T170" s="24"/>
      <c r="U170" s="61">
        <v>10503</v>
      </c>
      <c r="V170" s="70">
        <v>448</v>
      </c>
      <c r="W170" s="24"/>
      <c r="X170" s="61">
        <v>13261</v>
      </c>
      <c r="Y170" s="70">
        <v>117</v>
      </c>
      <c r="Z170" s="24"/>
      <c r="AA170" s="61">
        <f>11953+250</f>
        <v>12203</v>
      </c>
      <c r="AB170" s="70">
        <f>111+0</f>
        <v>111</v>
      </c>
      <c r="AC170" s="24"/>
      <c r="AD170" s="61">
        <v>15969</v>
      </c>
      <c r="AE170" s="24"/>
      <c r="AF170" s="52">
        <v>158</v>
      </c>
      <c r="AG170" s="52"/>
      <c r="AH170" s="106" t="s">
        <v>496</v>
      </c>
    </row>
    <row r="171" spans="1:34" ht="18" customHeight="1">
      <c r="A171" s="22"/>
      <c r="B171" s="22"/>
      <c r="C171" s="80"/>
      <c r="D171" s="92"/>
      <c r="F171" s="88"/>
      <c r="G171" s="89"/>
      <c r="I171" s="80"/>
      <c r="J171" s="92"/>
      <c r="L171" s="88"/>
      <c r="M171" s="89"/>
      <c r="N171" s="23"/>
      <c r="O171" s="88"/>
      <c r="P171" s="89"/>
      <c r="Q171" s="23"/>
      <c r="R171" s="61"/>
      <c r="S171" s="70"/>
      <c r="T171" s="24"/>
      <c r="U171" s="61"/>
      <c r="V171" s="70"/>
      <c r="W171" s="24"/>
      <c r="X171" s="61"/>
      <c r="Y171" s="70"/>
      <c r="Z171" s="24"/>
      <c r="AA171" s="61"/>
      <c r="AB171" s="70"/>
      <c r="AC171" s="24"/>
      <c r="AD171" s="61"/>
      <c r="AE171" s="24"/>
      <c r="AF171" s="52"/>
      <c r="AG171" s="52"/>
      <c r="AH171" s="106" t="s">
        <v>497</v>
      </c>
    </row>
    <row r="172" spans="1:34" s="29" customFormat="1" ht="18" customHeight="1">
      <c r="A172" s="22" t="s">
        <v>217</v>
      </c>
      <c r="B172" s="22" t="s">
        <v>318</v>
      </c>
      <c r="C172" s="80">
        <v>0</v>
      </c>
      <c r="D172" s="92">
        <v>0</v>
      </c>
      <c r="F172" s="88">
        <v>0</v>
      </c>
      <c r="G172" s="89">
        <v>0</v>
      </c>
      <c r="I172" s="80">
        <v>0</v>
      </c>
      <c r="J172" s="92">
        <v>0</v>
      </c>
      <c r="L172" s="88">
        <v>0</v>
      </c>
      <c r="M172" s="89">
        <v>0</v>
      </c>
      <c r="N172" s="23"/>
      <c r="O172" s="88">
        <v>0</v>
      </c>
      <c r="P172" s="89">
        <v>0</v>
      </c>
      <c r="Q172" s="23"/>
      <c r="R172" s="61">
        <v>0</v>
      </c>
      <c r="S172" s="70">
        <v>0</v>
      </c>
      <c r="T172" s="24"/>
      <c r="U172" s="61">
        <v>0</v>
      </c>
      <c r="V172" s="70">
        <v>0</v>
      </c>
      <c r="W172" s="24"/>
      <c r="X172" s="61">
        <v>0</v>
      </c>
      <c r="Y172" s="70">
        <v>0</v>
      </c>
      <c r="Z172" s="24"/>
      <c r="AA172" s="62" t="s">
        <v>515</v>
      </c>
      <c r="AB172" s="75" t="s">
        <v>515</v>
      </c>
      <c r="AC172" s="24"/>
      <c r="AD172" s="62">
        <v>0</v>
      </c>
      <c r="AE172" s="39"/>
      <c r="AF172" s="52">
        <v>0</v>
      </c>
      <c r="AG172" s="52"/>
      <c r="AH172" s="106" t="s">
        <v>498</v>
      </c>
    </row>
    <row r="173" spans="1:34" ht="18" customHeight="1">
      <c r="A173" s="22" t="s">
        <v>218</v>
      </c>
      <c r="B173" s="1" t="s">
        <v>319</v>
      </c>
      <c r="C173" s="80"/>
      <c r="D173" s="92"/>
      <c r="E173" s="18"/>
      <c r="F173" s="80"/>
      <c r="G173" s="92"/>
      <c r="I173" s="80">
        <v>53</v>
      </c>
      <c r="J173" s="92">
        <v>0</v>
      </c>
      <c r="L173" s="88">
        <v>2</v>
      </c>
      <c r="M173" s="89">
        <v>0</v>
      </c>
      <c r="N173" s="23"/>
      <c r="O173" s="88">
        <v>18</v>
      </c>
      <c r="P173" s="89">
        <v>0</v>
      </c>
      <c r="Q173" s="23"/>
      <c r="R173" s="61">
        <v>45</v>
      </c>
      <c r="S173" s="70">
        <v>0</v>
      </c>
      <c r="T173" s="24"/>
      <c r="U173" s="61">
        <v>56</v>
      </c>
      <c r="V173" s="70">
        <v>0</v>
      </c>
      <c r="W173" s="24"/>
      <c r="X173" s="61">
        <v>1</v>
      </c>
      <c r="Y173" s="70">
        <v>0</v>
      </c>
      <c r="Z173" s="24"/>
      <c r="AA173" s="80"/>
      <c r="AB173" s="70"/>
      <c r="AC173" s="24"/>
      <c r="AD173" s="63">
        <v>111</v>
      </c>
      <c r="AE173" s="29"/>
      <c r="AF173" s="52">
        <v>1</v>
      </c>
      <c r="AG173" s="52"/>
      <c r="AH173" s="106" t="s">
        <v>499</v>
      </c>
    </row>
    <row r="174" spans="1:34" ht="18" customHeight="1">
      <c r="A174" s="22" t="s">
        <v>219</v>
      </c>
      <c r="B174" s="1" t="s">
        <v>320</v>
      </c>
      <c r="C174" s="80"/>
      <c r="D174" s="92"/>
      <c r="E174" s="18"/>
      <c r="F174" s="80"/>
      <c r="G174" s="92"/>
      <c r="I174" s="80">
        <v>450</v>
      </c>
      <c r="J174" s="92">
        <v>2</v>
      </c>
      <c r="L174" s="80">
        <v>375</v>
      </c>
      <c r="M174" s="92">
        <v>6</v>
      </c>
      <c r="O174" s="80">
        <v>270</v>
      </c>
      <c r="P174" s="92">
        <v>1</v>
      </c>
      <c r="R174" s="61">
        <v>314</v>
      </c>
      <c r="S174" s="70">
        <v>3</v>
      </c>
      <c r="T174" s="24"/>
      <c r="U174" s="61">
        <v>471</v>
      </c>
      <c r="V174" s="70">
        <v>3</v>
      </c>
      <c r="W174" s="24"/>
      <c r="X174" s="61">
        <v>410</v>
      </c>
      <c r="Y174" s="70">
        <v>2</v>
      </c>
      <c r="Z174" s="24"/>
      <c r="AA174" s="61">
        <v>6258</v>
      </c>
      <c r="AB174" s="70">
        <v>71</v>
      </c>
      <c r="AC174" s="24"/>
      <c r="AD174" s="61">
        <v>464</v>
      </c>
      <c r="AE174" s="24"/>
      <c r="AF174" s="52">
        <v>4</v>
      </c>
      <c r="AG174" s="52"/>
      <c r="AH174" s="106" t="s">
        <v>500</v>
      </c>
    </row>
    <row r="175" spans="1:34" ht="18" customHeight="1">
      <c r="A175" s="22" t="s">
        <v>220</v>
      </c>
      <c r="B175" s="1" t="s">
        <v>321</v>
      </c>
      <c r="C175" s="80"/>
      <c r="D175" s="92"/>
      <c r="E175" s="18"/>
      <c r="F175" s="80"/>
      <c r="G175" s="92"/>
      <c r="I175" s="80">
        <v>3648</v>
      </c>
      <c r="J175" s="92">
        <v>6</v>
      </c>
      <c r="L175" s="80">
        <v>3529</v>
      </c>
      <c r="M175" s="92">
        <v>2</v>
      </c>
      <c r="O175" s="80">
        <v>3076</v>
      </c>
      <c r="P175" s="92">
        <v>8</v>
      </c>
      <c r="R175" s="61">
        <v>2628</v>
      </c>
      <c r="S175" s="70">
        <v>4</v>
      </c>
      <c r="T175" s="24"/>
      <c r="U175" s="61">
        <v>2301</v>
      </c>
      <c r="V175" s="70">
        <v>8</v>
      </c>
      <c r="W175" s="24"/>
      <c r="X175" s="61">
        <v>1853</v>
      </c>
      <c r="Y175" s="70">
        <v>2</v>
      </c>
      <c r="Z175" s="24"/>
      <c r="AA175" s="61">
        <v>3232</v>
      </c>
      <c r="AB175" s="70">
        <v>16</v>
      </c>
      <c r="AC175" s="24"/>
      <c r="AD175" s="61">
        <v>2533</v>
      </c>
      <c r="AE175" s="24"/>
      <c r="AF175" s="52">
        <v>8</v>
      </c>
      <c r="AG175" s="52"/>
      <c r="AH175" s="106" t="s">
        <v>501</v>
      </c>
    </row>
    <row r="176" spans="1:34" ht="18" customHeight="1">
      <c r="A176" s="22" t="s">
        <v>221</v>
      </c>
      <c r="B176" s="1" t="s">
        <v>322</v>
      </c>
      <c r="C176" s="80"/>
      <c r="D176" s="92"/>
      <c r="E176" s="18"/>
      <c r="F176" s="80"/>
      <c r="G176" s="92"/>
      <c r="I176" s="80">
        <v>284</v>
      </c>
      <c r="J176" s="92">
        <v>0</v>
      </c>
      <c r="L176" s="80">
        <v>314</v>
      </c>
      <c r="M176" s="92">
        <v>0</v>
      </c>
      <c r="O176" s="80">
        <v>331</v>
      </c>
      <c r="P176" s="92">
        <v>4</v>
      </c>
      <c r="R176" s="61">
        <v>219</v>
      </c>
      <c r="S176" s="70">
        <v>0</v>
      </c>
      <c r="T176" s="24"/>
      <c r="U176" s="61">
        <v>236</v>
      </c>
      <c r="V176" s="70">
        <v>0</v>
      </c>
      <c r="W176" s="24"/>
      <c r="X176" s="61">
        <v>93</v>
      </c>
      <c r="Y176" s="70">
        <v>0</v>
      </c>
      <c r="Z176" s="24"/>
      <c r="AA176" s="61">
        <v>216</v>
      </c>
      <c r="AB176" s="75" t="s">
        <v>515</v>
      </c>
      <c r="AC176" s="24"/>
      <c r="AD176" s="61">
        <v>137</v>
      </c>
      <c r="AE176" s="24"/>
      <c r="AF176" s="52">
        <v>0</v>
      </c>
      <c r="AG176" s="52"/>
      <c r="AH176" s="106" t="s">
        <v>502</v>
      </c>
    </row>
    <row r="177" spans="1:34" ht="18" customHeight="1">
      <c r="A177" s="22" t="s">
        <v>222</v>
      </c>
      <c r="B177" s="1" t="s">
        <v>328</v>
      </c>
      <c r="C177" s="80"/>
      <c r="D177" s="92"/>
      <c r="E177" s="18"/>
      <c r="F177" s="80"/>
      <c r="G177" s="92"/>
      <c r="I177" s="80">
        <v>101</v>
      </c>
      <c r="J177" s="92">
        <v>0</v>
      </c>
      <c r="L177" s="80">
        <v>35</v>
      </c>
      <c r="M177" s="92">
        <v>1</v>
      </c>
      <c r="O177" s="80">
        <v>31</v>
      </c>
      <c r="P177" s="92">
        <v>0</v>
      </c>
      <c r="R177" s="61">
        <v>29</v>
      </c>
      <c r="S177" s="70">
        <v>0</v>
      </c>
      <c r="T177" s="24"/>
      <c r="U177" s="61">
        <v>92</v>
      </c>
      <c r="V177" s="70">
        <v>0</v>
      </c>
      <c r="W177" s="24"/>
      <c r="X177" s="61">
        <v>13</v>
      </c>
      <c r="Y177" s="70">
        <v>0</v>
      </c>
      <c r="Z177" s="24"/>
      <c r="AA177" s="61">
        <v>238</v>
      </c>
      <c r="AB177" s="75" t="s">
        <v>515</v>
      </c>
      <c r="AC177" s="24"/>
      <c r="AD177" s="61">
        <v>34</v>
      </c>
      <c r="AE177" s="24"/>
      <c r="AF177" s="52">
        <v>0</v>
      </c>
      <c r="AG177" s="52"/>
      <c r="AH177" s="106" t="s">
        <v>503</v>
      </c>
    </row>
    <row r="178" spans="1:34" ht="18" customHeight="1">
      <c r="A178" s="22" t="s">
        <v>223</v>
      </c>
      <c r="B178" s="1" t="s">
        <v>329</v>
      </c>
      <c r="C178" s="80"/>
      <c r="D178" s="92"/>
      <c r="E178" s="18"/>
      <c r="F178" s="80"/>
      <c r="G178" s="92"/>
      <c r="I178" s="80">
        <v>309</v>
      </c>
      <c r="J178" s="92">
        <v>2</v>
      </c>
      <c r="L178" s="80">
        <v>311</v>
      </c>
      <c r="M178" s="92">
        <v>4</v>
      </c>
      <c r="O178" s="80">
        <v>138</v>
      </c>
      <c r="P178" s="92">
        <v>1</v>
      </c>
      <c r="R178" s="61">
        <v>222</v>
      </c>
      <c r="S178" s="70">
        <v>0</v>
      </c>
      <c r="T178" s="24"/>
      <c r="U178" s="61">
        <v>45</v>
      </c>
      <c r="V178" s="70">
        <v>0</v>
      </c>
      <c r="W178" s="24"/>
      <c r="X178" s="61">
        <v>146</v>
      </c>
      <c r="Y178" s="70">
        <v>1</v>
      </c>
      <c r="Z178" s="24"/>
      <c r="AA178" s="61">
        <v>451</v>
      </c>
      <c r="AB178" s="70">
        <v>3</v>
      </c>
      <c r="AC178" s="24"/>
      <c r="AD178" s="61">
        <v>455</v>
      </c>
      <c r="AE178" s="24"/>
      <c r="AF178" s="52">
        <v>6</v>
      </c>
      <c r="AG178" s="52"/>
      <c r="AH178" s="106" t="s">
        <v>504</v>
      </c>
    </row>
    <row r="179" spans="1:34" ht="18" customHeight="1">
      <c r="A179" s="22" t="s">
        <v>224</v>
      </c>
      <c r="B179" s="1" t="s">
        <v>323</v>
      </c>
      <c r="C179" s="80"/>
      <c r="D179" s="92"/>
      <c r="E179" s="18"/>
      <c r="F179" s="80"/>
      <c r="G179" s="92"/>
      <c r="I179" s="80">
        <v>98</v>
      </c>
      <c r="J179" s="92">
        <v>0</v>
      </c>
      <c r="L179" s="80">
        <v>144</v>
      </c>
      <c r="M179" s="92">
        <v>1</v>
      </c>
      <c r="O179" s="80">
        <v>167</v>
      </c>
      <c r="P179" s="92">
        <v>0</v>
      </c>
      <c r="R179" s="61">
        <v>126</v>
      </c>
      <c r="S179" s="70">
        <v>0</v>
      </c>
      <c r="T179" s="24"/>
      <c r="U179" s="61">
        <v>85</v>
      </c>
      <c r="V179" s="70">
        <v>1</v>
      </c>
      <c r="W179" s="24"/>
      <c r="X179" s="61">
        <v>24</v>
      </c>
      <c r="Y179" s="70">
        <v>0</v>
      </c>
      <c r="Z179" s="24"/>
      <c r="AA179" s="61">
        <v>30</v>
      </c>
      <c r="AB179" s="75" t="s">
        <v>515</v>
      </c>
      <c r="AC179" s="24"/>
      <c r="AD179" s="61">
        <v>20</v>
      </c>
      <c r="AE179" s="24"/>
      <c r="AF179" s="52">
        <v>0</v>
      </c>
      <c r="AG179" s="52"/>
      <c r="AH179" s="106" t="s">
        <v>505</v>
      </c>
    </row>
    <row r="180" spans="1:34" ht="18" customHeight="1">
      <c r="A180" s="22" t="s">
        <v>225</v>
      </c>
      <c r="B180" s="1" t="s">
        <v>324</v>
      </c>
      <c r="C180" s="80"/>
      <c r="D180" s="92"/>
      <c r="E180" s="18"/>
      <c r="F180" s="80"/>
      <c r="G180" s="92"/>
      <c r="I180" s="80">
        <v>195</v>
      </c>
      <c r="J180" s="92">
        <v>1</v>
      </c>
      <c r="L180" s="80">
        <v>178</v>
      </c>
      <c r="M180" s="92">
        <v>0</v>
      </c>
      <c r="O180" s="80">
        <v>177</v>
      </c>
      <c r="P180" s="92">
        <v>0</v>
      </c>
      <c r="R180" s="61">
        <v>218</v>
      </c>
      <c r="S180" s="70">
        <v>0</v>
      </c>
      <c r="T180" s="24"/>
      <c r="U180" s="61">
        <v>53</v>
      </c>
      <c r="V180" s="70">
        <v>0</v>
      </c>
      <c r="W180" s="24"/>
      <c r="X180" s="61">
        <v>612</v>
      </c>
      <c r="Y180" s="70">
        <v>42</v>
      </c>
      <c r="Z180" s="24"/>
      <c r="AA180" s="61">
        <v>95</v>
      </c>
      <c r="AB180" s="70">
        <v>1</v>
      </c>
      <c r="AC180" s="24"/>
      <c r="AD180" s="61">
        <v>99</v>
      </c>
      <c r="AE180" s="24"/>
      <c r="AF180" s="52">
        <v>0</v>
      </c>
      <c r="AG180" s="52"/>
      <c r="AH180" s="106" t="s">
        <v>506</v>
      </c>
    </row>
    <row r="181" spans="1:34" ht="18" customHeight="1">
      <c r="A181" s="22" t="s">
        <v>226</v>
      </c>
      <c r="B181" s="1" t="s">
        <v>325</v>
      </c>
      <c r="C181" s="80"/>
      <c r="D181" s="92"/>
      <c r="E181" s="18"/>
      <c r="F181" s="80"/>
      <c r="G181" s="92"/>
      <c r="I181" s="80">
        <v>650</v>
      </c>
      <c r="J181" s="92">
        <v>17</v>
      </c>
      <c r="L181" s="80">
        <v>599</v>
      </c>
      <c r="M181" s="92">
        <v>21</v>
      </c>
      <c r="O181" s="80">
        <v>587</v>
      </c>
      <c r="P181" s="92">
        <v>2</v>
      </c>
      <c r="R181" s="61">
        <v>761</v>
      </c>
      <c r="S181" s="70">
        <v>25</v>
      </c>
      <c r="T181" s="24"/>
      <c r="U181" s="61">
        <v>110</v>
      </c>
      <c r="V181" s="70">
        <v>1</v>
      </c>
      <c r="W181" s="24"/>
      <c r="X181" s="61">
        <v>309</v>
      </c>
      <c r="Y181" s="70">
        <v>0</v>
      </c>
      <c r="Z181" s="24"/>
      <c r="AA181" s="61">
        <v>1312</v>
      </c>
      <c r="AB181" s="70">
        <v>54</v>
      </c>
      <c r="AC181" s="24"/>
      <c r="AD181" s="61">
        <v>1214</v>
      </c>
      <c r="AE181" s="24"/>
      <c r="AF181" s="52">
        <v>55</v>
      </c>
      <c r="AG181" s="52"/>
      <c r="AH181" s="106" t="s">
        <v>507</v>
      </c>
    </row>
    <row r="182" spans="1:34" ht="13.5" customHeight="1" thickBot="1">
      <c r="A182" s="33"/>
      <c r="B182" s="33"/>
      <c r="C182" s="93"/>
      <c r="D182" s="94"/>
      <c r="E182" s="34"/>
      <c r="F182" s="93"/>
      <c r="G182" s="94"/>
      <c r="H182" s="34"/>
      <c r="I182" s="93"/>
      <c r="J182" s="94"/>
      <c r="K182" s="34"/>
      <c r="L182" s="93"/>
      <c r="M182" s="94"/>
      <c r="N182" s="34"/>
      <c r="O182" s="93"/>
      <c r="P182" s="94"/>
      <c r="Q182" s="34"/>
      <c r="R182" s="64"/>
      <c r="S182" s="81"/>
      <c r="T182" s="35"/>
      <c r="U182" s="64"/>
      <c r="V182" s="81"/>
      <c r="W182" s="35"/>
      <c r="X182" s="64"/>
      <c r="Y182" s="81"/>
      <c r="Z182" s="35"/>
      <c r="AA182" s="64"/>
      <c r="AB182" s="81"/>
      <c r="AC182" s="35"/>
      <c r="AD182" s="64"/>
      <c r="AE182" s="35"/>
      <c r="AF182" s="65"/>
      <c r="AG182" s="65"/>
      <c r="AH182" s="107"/>
    </row>
    <row r="183" spans="1:34" ht="13.5" customHeight="1">
      <c r="A183" s="22" t="s">
        <v>508</v>
      </c>
      <c r="B183" s="22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2"/>
    </row>
    <row r="184" spans="1:34" ht="13.5" customHeight="1">
      <c r="A184" s="22" t="s">
        <v>509</v>
      </c>
      <c r="B184" s="22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2"/>
    </row>
    <row r="185" spans="1:2" ht="13.5" customHeight="1">
      <c r="A185" s="22" t="s">
        <v>333</v>
      </c>
      <c r="B185" s="1"/>
    </row>
    <row r="186" spans="1:2" ht="13.5" customHeight="1">
      <c r="A186" s="22" t="s">
        <v>334</v>
      </c>
      <c r="B186" s="1"/>
    </row>
    <row r="187" spans="1:2" ht="11.25">
      <c r="A187" s="22"/>
      <c r="B187" s="1"/>
    </row>
    <row r="188" ht="11.25">
      <c r="A188" s="29"/>
    </row>
    <row r="189" ht="11.25">
      <c r="A189" s="29"/>
    </row>
    <row r="190" ht="11.25">
      <c r="A190" s="29"/>
    </row>
    <row r="191" ht="11.25">
      <c r="A191" s="29"/>
    </row>
    <row r="192" ht="11.25">
      <c r="A192" s="29"/>
    </row>
    <row r="214" ht="11.25">
      <c r="E214" s="18"/>
    </row>
  </sheetData>
  <mergeCells count="10">
    <mergeCell ref="L5:M5"/>
    <mergeCell ref="I5:J5"/>
    <mergeCell ref="F5:G5"/>
    <mergeCell ref="C5:D5"/>
    <mergeCell ref="AD5:AF5"/>
    <mergeCell ref="U5:V5"/>
    <mergeCell ref="R5:S5"/>
    <mergeCell ref="O5:P5"/>
    <mergeCell ref="X5:Y5"/>
    <mergeCell ref="AA5:AB5"/>
  </mergeCells>
  <printOptions/>
  <pageMargins left="0.7874015748031497" right="0.5905511811023623" top="0.984251968503937" bottom="0.984251968503937" header="0" footer="0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 Death Causes in TR Hospitals depending on Disease Type</dc:title>
  <dc:subject/>
  <dc:creator/>
  <cp:keywords/>
  <dc:description/>
  <cp:lastModifiedBy>hseki</cp:lastModifiedBy>
  <cp:lastPrinted>2006-04-24T14:11:49Z</cp:lastPrinted>
  <dcterms:created xsi:type="dcterms:W3CDTF">2002-11-19T10:29:15Z</dcterms:created>
  <dcterms:modified xsi:type="dcterms:W3CDTF">2008-10-23T08:43:21Z</dcterms:modified>
  <cp:category/>
  <cp:version/>
  <cp:contentType/>
  <cp:contentStatus/>
</cp:coreProperties>
</file>